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9660" activeTab="0"/>
  </bookViews>
  <sheets>
    <sheet name="HC" sheetId="1" r:id="rId1"/>
    <sheet name="Hilly TT" sheetId="2" r:id="rId2"/>
    <sheet name="10mtt" sheetId="3" r:id="rId3"/>
    <sheet name="APR" sheetId="4" r:id="rId4"/>
    <sheet name="OverAll" sheetId="5" r:id="rId5"/>
  </sheets>
  <definedNames>
    <definedName name="HTML_CodePage" hidden="1">1252</definedName>
    <definedName name="HTML_Control" hidden="1">{"'APR'!$A$1:$I$12","'Hilly TT'!$A$1:$L$19","'HC'!$A$1:$H$17","'10mtt'!$A$1:$L$19","'OvrAll'!$A$1:$I$11"}</definedName>
    <definedName name="HTML_Description" hidden="1">""</definedName>
    <definedName name="HTML_Email" hidden="1">""</definedName>
    <definedName name="HTML_Header" hidden="1">"HC"</definedName>
    <definedName name="HTML_LastUpdate" hidden="1">"24/04/2005"</definedName>
    <definedName name="HTML_LineAfter" hidden="1">FALSE</definedName>
    <definedName name="HTML_LineBefore" hidden="1">FALSE</definedName>
    <definedName name="HTML_Name" hidden="1">"M Gray"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Settings\M Gray\My Documents\April Results.htm"</definedName>
    <definedName name="HTML_Title" hidden="1">"2005 April Computerised Results Sheet"</definedName>
  </definedNames>
  <calcPr fullCalcOnLoad="1"/>
</workbook>
</file>

<file path=xl/sharedStrings.xml><?xml version="1.0" encoding="utf-8"?>
<sst xmlns="http://schemas.openxmlformats.org/spreadsheetml/2006/main" count="276" uniqueCount="75">
  <si>
    <t>Lisa Cannop</t>
  </si>
  <si>
    <t>Yth</t>
  </si>
  <si>
    <t>Caithness CC</t>
  </si>
  <si>
    <t>Vet</t>
  </si>
  <si>
    <t>Forres CC</t>
  </si>
  <si>
    <t>Norrie Lyall</t>
  </si>
  <si>
    <t>Sen</t>
  </si>
  <si>
    <t>Thomas Quinn</t>
  </si>
  <si>
    <t>Elgin CC</t>
  </si>
  <si>
    <t>Jamie Grant</t>
  </si>
  <si>
    <t>Square Wheels</t>
  </si>
  <si>
    <t>David Morrill</t>
  </si>
  <si>
    <t>Keith Smith</t>
  </si>
  <si>
    <t>Mark Cannop</t>
  </si>
  <si>
    <t>Graeme Walsh</t>
  </si>
  <si>
    <t>No</t>
  </si>
  <si>
    <t>Name</t>
  </si>
  <si>
    <t>Cat</t>
  </si>
  <si>
    <t>Club</t>
  </si>
  <si>
    <t>Start</t>
  </si>
  <si>
    <t>Finish</t>
  </si>
  <si>
    <t>Time</t>
  </si>
  <si>
    <t>H/Cap</t>
  </si>
  <si>
    <t>Vet/Std</t>
  </si>
  <si>
    <t>HCapT</t>
  </si>
  <si>
    <t>VetStdT</t>
  </si>
  <si>
    <t>Place/Prize</t>
  </si>
  <si>
    <t>highest wins</t>
  </si>
  <si>
    <t>Group</t>
  </si>
  <si>
    <t>Start Time</t>
  </si>
  <si>
    <t>Grp 1</t>
  </si>
  <si>
    <t>Grp 2</t>
  </si>
  <si>
    <t>Finish Time</t>
  </si>
  <si>
    <t>HC</t>
  </si>
  <si>
    <t>Hilly</t>
  </si>
  <si>
    <t>APR</t>
  </si>
  <si>
    <t>Total Time</t>
  </si>
  <si>
    <t>Ross-shire Roads</t>
  </si>
  <si>
    <t>Ally Little</t>
  </si>
  <si>
    <t>Perth United CC</t>
  </si>
  <si>
    <t>Ewan Gunn</t>
  </si>
  <si>
    <t>Sandy Wallace Cycles</t>
  </si>
  <si>
    <t>Mike Van Der Vlies</t>
  </si>
  <si>
    <t>Al Washington</t>
  </si>
  <si>
    <t>Roger Sewell</t>
  </si>
  <si>
    <t>Yth Ldy</t>
  </si>
  <si>
    <t>Katrina Moir</t>
  </si>
  <si>
    <t>Sen Ldy</t>
  </si>
  <si>
    <t>Raymond Sinclair</t>
  </si>
  <si>
    <t>Cromarty Firth</t>
  </si>
  <si>
    <t>10 Mile TT - 24th April 2005</t>
  </si>
  <si>
    <t>27 Mile APR - 24th April 2005</t>
  </si>
  <si>
    <t>24 Mile Hilly TT - 23rd April 2005</t>
  </si>
  <si>
    <t>1.5 Mile Hill Climb - 23rd April 2005</t>
  </si>
  <si>
    <t>Rebecca May</t>
  </si>
  <si>
    <t>Torquil Clyde</t>
  </si>
  <si>
    <t>Orkney Tri</t>
  </si>
  <si>
    <t>DNS</t>
  </si>
  <si>
    <t>Place</t>
  </si>
  <si>
    <t>1st Place</t>
  </si>
  <si>
    <t>3rd Place</t>
  </si>
  <si>
    <t>2nd Place</t>
  </si>
  <si>
    <t>2nd place</t>
  </si>
  <si>
    <t>3rd place</t>
  </si>
  <si>
    <t>1st Hcap</t>
  </si>
  <si>
    <t>1st Vet on Age Std</t>
  </si>
  <si>
    <t>1st Jun/Yth/Ldy on Hcap</t>
  </si>
  <si>
    <t>1st place</t>
  </si>
  <si>
    <t>4th Place</t>
  </si>
  <si>
    <t>5th Place</t>
  </si>
  <si>
    <t>6th Place</t>
  </si>
  <si>
    <t xml:space="preserve"> @ Same Time</t>
  </si>
  <si>
    <t>1st Overall</t>
  </si>
  <si>
    <t>2nd Overall</t>
  </si>
  <si>
    <t>1st Vet Overall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</si>
</sst>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4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46" fontId="1" fillId="2" borderId="1" xfId="0" applyNumberFormat="1" applyFont="1" applyFill="1" applyBorder="1" applyAlignment="1">
      <alignment horizontal="center"/>
    </xf>
    <xf numFmtId="46" fontId="0" fillId="3" borderId="1" xfId="0" applyNumberFormat="1" applyFill="1" applyBorder="1" applyAlignment="1">
      <alignment horizontal="center"/>
    </xf>
    <xf numFmtId="46" fontId="0" fillId="0" borderId="1" xfId="0" applyNumberFormat="1" applyFill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6" fontId="0" fillId="4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1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5" borderId="1" xfId="0" applyFill="1" applyBorder="1" applyAlignment="1">
      <alignment/>
    </xf>
    <xf numFmtId="46" fontId="0" fillId="0" borderId="1" xfId="0" applyNumberFormat="1" applyBorder="1" applyAlignment="1">
      <alignment/>
    </xf>
    <xf numFmtId="0" fontId="0" fillId="0" borderId="1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6" fontId="0" fillId="2" borderId="5" xfId="0" applyNumberFormat="1" applyFill="1" applyBorder="1" applyAlignment="1">
      <alignment horizontal="center"/>
    </xf>
    <xf numFmtId="46" fontId="0" fillId="2" borderId="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 topLeftCell="A1">
      <selection activeCell="A2" sqref="A2"/>
    </sheetView>
  </sheetViews>
  <sheetFormatPr defaultColWidth="9.140625" defaultRowHeight="15.75" customHeight="1"/>
  <cols>
    <col min="1" max="1" width="3.28125" style="0" bestFit="1" customWidth="1"/>
    <col min="2" max="2" width="19.421875" style="0" bestFit="1" customWidth="1"/>
    <col min="3" max="3" width="5.8515625" style="0" bestFit="1" customWidth="1"/>
    <col min="4" max="4" width="19.8515625" style="0" bestFit="1" customWidth="1"/>
    <col min="5" max="5" width="11.8515625" style="5" customWidth="1"/>
    <col min="6" max="7" width="9.140625" style="5" customWidth="1"/>
    <col min="8" max="8" width="9.28125" style="0" bestFit="1" customWidth="1"/>
  </cols>
  <sheetData>
    <row r="1" spans="1:8" ht="15.75" customHeight="1">
      <c r="A1" s="24" t="s">
        <v>53</v>
      </c>
      <c r="B1" s="25"/>
      <c r="C1" s="25"/>
      <c r="D1" s="25"/>
      <c r="E1" s="25"/>
      <c r="F1" s="25"/>
      <c r="G1" s="25"/>
      <c r="H1" s="25"/>
    </row>
    <row r="2" spans="1:8" ht="15.75" customHeight="1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58</v>
      </c>
    </row>
    <row r="3" spans="1:8" ht="15.75" customHeight="1">
      <c r="A3" s="2">
        <v>1</v>
      </c>
      <c r="B3" s="2"/>
      <c r="C3" s="2"/>
      <c r="D3" s="2"/>
      <c r="E3" s="4"/>
      <c r="F3" s="7"/>
      <c r="G3" s="12"/>
      <c r="H3" s="2"/>
    </row>
    <row r="4" spans="1:8" ht="15.75" customHeight="1">
      <c r="A4" s="2">
        <v>2</v>
      </c>
      <c r="B4" s="2"/>
      <c r="C4" s="2"/>
      <c r="D4" s="2"/>
      <c r="E4" s="4"/>
      <c r="F4" s="6"/>
      <c r="G4" s="12"/>
      <c r="H4" s="2"/>
    </row>
    <row r="5" spans="1:8" ht="15.75" customHeight="1">
      <c r="A5" s="2">
        <v>3</v>
      </c>
      <c r="B5" s="2"/>
      <c r="C5" s="2"/>
      <c r="D5" s="2"/>
      <c r="E5" s="4"/>
      <c r="F5" s="6"/>
      <c r="G5" s="12"/>
      <c r="H5" s="2"/>
    </row>
    <row r="6" spans="1:8" ht="15.75" customHeight="1">
      <c r="A6" s="2">
        <v>4</v>
      </c>
      <c r="B6" s="2"/>
      <c r="C6" s="2"/>
      <c r="D6" s="2"/>
      <c r="E6" s="4"/>
      <c r="F6" s="6"/>
      <c r="G6" s="12"/>
      <c r="H6" s="2"/>
    </row>
    <row r="7" spans="1:8" ht="15.75" customHeight="1">
      <c r="A7" s="2">
        <v>5</v>
      </c>
      <c r="B7" s="2" t="s">
        <v>7</v>
      </c>
      <c r="C7" s="2" t="s">
        <v>6</v>
      </c>
      <c r="D7" s="2" t="s">
        <v>10</v>
      </c>
      <c r="E7" s="4">
        <v>0.003472222222222222</v>
      </c>
      <c r="F7" s="7">
        <v>0.007141203703703704</v>
      </c>
      <c r="G7" s="12">
        <f>F7-E7</f>
        <v>0.0036689814814814823</v>
      </c>
      <c r="H7" s="2"/>
    </row>
    <row r="8" spans="1:8" ht="15.75" customHeight="1">
      <c r="A8" s="2">
        <v>6</v>
      </c>
      <c r="B8" s="2" t="s">
        <v>11</v>
      </c>
      <c r="C8" s="2" t="s">
        <v>3</v>
      </c>
      <c r="D8" s="2" t="s">
        <v>2</v>
      </c>
      <c r="E8" s="4">
        <v>0.004166666666666667</v>
      </c>
      <c r="F8" s="7">
        <v>0.008078703703703704</v>
      </c>
      <c r="G8" s="12">
        <f>F8-E8</f>
        <v>0.003912037037037038</v>
      </c>
      <c r="H8" s="2"/>
    </row>
    <row r="9" spans="1:8" ht="15.75" customHeight="1">
      <c r="A9" s="2">
        <v>7</v>
      </c>
      <c r="B9" s="2"/>
      <c r="C9" s="2"/>
      <c r="D9" s="2"/>
      <c r="E9" s="4"/>
      <c r="F9" s="7"/>
      <c r="G9" s="12"/>
      <c r="H9" s="2"/>
    </row>
    <row r="10" spans="1:8" ht="15.75" customHeight="1">
      <c r="A10" s="2">
        <v>8</v>
      </c>
      <c r="B10" s="2" t="s">
        <v>9</v>
      </c>
      <c r="C10" s="2" t="s">
        <v>6</v>
      </c>
      <c r="D10" s="2" t="s">
        <v>10</v>
      </c>
      <c r="E10" s="4">
        <v>0.005555555555555556</v>
      </c>
      <c r="F10" s="7">
        <v>0.009664351851851851</v>
      </c>
      <c r="G10" s="12">
        <f aca="true" t="shared" si="0" ref="G10:G15">F10-E10</f>
        <v>0.004108796296296295</v>
      </c>
      <c r="H10" s="2"/>
    </row>
    <row r="11" spans="1:8" ht="15.75" customHeight="1">
      <c r="A11" s="2">
        <v>9</v>
      </c>
      <c r="B11" s="2" t="s">
        <v>38</v>
      </c>
      <c r="C11" s="2" t="s">
        <v>6</v>
      </c>
      <c r="D11" s="2" t="s">
        <v>39</v>
      </c>
      <c r="E11" s="4">
        <v>0.00625</v>
      </c>
      <c r="F11" s="6" t="s">
        <v>57</v>
      </c>
      <c r="G11" s="12"/>
      <c r="H11" s="2"/>
    </row>
    <row r="12" spans="1:8" ht="15.75" customHeight="1">
      <c r="A12" s="2">
        <v>10</v>
      </c>
      <c r="B12" s="2" t="s">
        <v>40</v>
      </c>
      <c r="C12" s="2" t="s">
        <v>6</v>
      </c>
      <c r="D12" s="2" t="s">
        <v>39</v>
      </c>
      <c r="E12" s="4">
        <v>0.006944444444444444</v>
      </c>
      <c r="F12" s="6" t="s">
        <v>57</v>
      </c>
      <c r="G12" s="12"/>
      <c r="H12" s="2"/>
    </row>
    <row r="13" spans="1:8" ht="15.75" customHeight="1">
      <c r="A13" s="2">
        <v>11</v>
      </c>
      <c r="B13" s="2" t="s">
        <v>12</v>
      </c>
      <c r="C13" s="2" t="s">
        <v>6</v>
      </c>
      <c r="D13" s="2" t="s">
        <v>2</v>
      </c>
      <c r="E13" s="4">
        <v>0.007638888888888889</v>
      </c>
      <c r="F13" s="7">
        <v>0.011018518518518518</v>
      </c>
      <c r="G13" s="12">
        <f t="shared" si="0"/>
        <v>0.003379629629629629</v>
      </c>
      <c r="H13" s="2" t="s">
        <v>59</v>
      </c>
    </row>
    <row r="14" spans="1:8" ht="15.75" customHeight="1">
      <c r="A14" s="2">
        <v>12</v>
      </c>
      <c r="B14" s="2" t="s">
        <v>14</v>
      </c>
      <c r="C14" s="2" t="s">
        <v>3</v>
      </c>
      <c r="D14" s="2" t="s">
        <v>41</v>
      </c>
      <c r="E14" s="4">
        <v>0.008333333333333333</v>
      </c>
      <c r="F14" s="7">
        <v>0.011909722222222223</v>
      </c>
      <c r="G14" s="12">
        <f t="shared" si="0"/>
        <v>0.0035763888888888894</v>
      </c>
      <c r="H14" s="2" t="s">
        <v>60</v>
      </c>
    </row>
    <row r="15" spans="1:8" ht="15.75" customHeight="1">
      <c r="A15" s="2">
        <v>13</v>
      </c>
      <c r="B15" s="2" t="s">
        <v>5</v>
      </c>
      <c r="C15" s="2" t="s">
        <v>6</v>
      </c>
      <c r="D15" s="2" t="s">
        <v>4</v>
      </c>
      <c r="E15" s="4">
        <v>0.009027777777777779</v>
      </c>
      <c r="F15" s="7">
        <v>0.012511574074074073</v>
      </c>
      <c r="G15" s="12">
        <f t="shared" si="0"/>
        <v>0.003483796296296294</v>
      </c>
      <c r="H15" s="2" t="s">
        <v>61</v>
      </c>
    </row>
    <row r="16" spans="1:8" ht="15.75" customHeight="1">
      <c r="A16" s="2">
        <v>14</v>
      </c>
      <c r="B16" s="2" t="s">
        <v>42</v>
      </c>
      <c r="C16" s="2" t="s">
        <v>3</v>
      </c>
      <c r="D16" s="2" t="s">
        <v>8</v>
      </c>
      <c r="E16" s="4">
        <v>0.009722222222222222</v>
      </c>
      <c r="F16" s="6" t="s">
        <v>57</v>
      </c>
      <c r="G16" s="12"/>
      <c r="H16" s="2"/>
    </row>
    <row r="17" spans="1:8" ht="15.75" customHeight="1">
      <c r="A17" s="2"/>
      <c r="B17" s="2"/>
      <c r="C17" s="2"/>
      <c r="D17" s="2"/>
      <c r="E17" s="4"/>
      <c r="F17" s="6"/>
      <c r="G17" s="12"/>
      <c r="H17" s="2"/>
    </row>
  </sheetData>
  <mergeCells count="1">
    <mergeCell ref="A1:H1"/>
  </mergeCells>
  <printOptions horizontalCentered="1" verticalCentered="1"/>
  <pageMargins left="0.5511811023622047" right="0.5511811023622047" top="0.6692913385826772" bottom="0.7086614173228347" header="0.6692913385826772" footer="0.7086614173228347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2" sqref="A2"/>
    </sheetView>
  </sheetViews>
  <sheetFormatPr defaultColWidth="9.140625" defaultRowHeight="12.75"/>
  <cols>
    <col min="1" max="1" width="3.28125" style="5" bestFit="1" customWidth="1"/>
    <col min="2" max="2" width="19.421875" style="0" bestFit="1" customWidth="1"/>
    <col min="3" max="3" width="5.8515625" style="5" bestFit="1" customWidth="1"/>
    <col min="4" max="4" width="19.8515625" style="0" bestFit="1" customWidth="1"/>
    <col min="5" max="7" width="11.00390625" style="5" customWidth="1"/>
    <col min="8" max="11" width="11.00390625" style="0" customWidth="1"/>
    <col min="12" max="12" width="18.00390625" style="0" customWidth="1"/>
  </cols>
  <sheetData>
    <row r="1" spans="1:12" ht="12.75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 customHeight="1">
      <c r="A2" s="1" t="s">
        <v>15</v>
      </c>
      <c r="B2" s="1" t="s">
        <v>16</v>
      </c>
      <c r="C2" s="1" t="s">
        <v>17</v>
      </c>
      <c r="D2" s="1" t="s">
        <v>18</v>
      </c>
      <c r="E2" s="11" t="s">
        <v>22</v>
      </c>
      <c r="F2" s="11" t="s">
        <v>23</v>
      </c>
      <c r="G2" s="11" t="s">
        <v>19</v>
      </c>
      <c r="H2" s="11" t="s">
        <v>20</v>
      </c>
      <c r="I2" s="11" t="s">
        <v>21</v>
      </c>
      <c r="J2" s="11" t="s">
        <v>24</v>
      </c>
      <c r="K2" s="11" t="s">
        <v>25</v>
      </c>
      <c r="L2" s="1" t="s">
        <v>26</v>
      </c>
    </row>
    <row r="3" spans="1:12" ht="15.75" customHeight="1">
      <c r="A3" s="6">
        <v>1</v>
      </c>
      <c r="B3" s="2" t="s">
        <v>0</v>
      </c>
      <c r="C3" s="20" t="s">
        <v>1</v>
      </c>
      <c r="D3" s="6" t="s">
        <v>2</v>
      </c>
      <c r="E3" s="13">
        <v>0.023171296296296297</v>
      </c>
      <c r="F3" s="17"/>
      <c r="G3" s="4">
        <v>0.0006944444444444445</v>
      </c>
      <c r="H3" s="13">
        <v>0.06505787037037036</v>
      </c>
      <c r="I3" s="12">
        <f aca="true" t="shared" si="0" ref="I3:I17">H3-G3</f>
        <v>0.06436342592592592</v>
      </c>
      <c r="J3" s="13">
        <f>I3-E3</f>
        <v>0.04119212962962962</v>
      </c>
      <c r="K3" s="17"/>
      <c r="L3" s="10"/>
    </row>
    <row r="4" spans="1:12" ht="15.75" customHeight="1">
      <c r="A4" s="6">
        <v>2</v>
      </c>
      <c r="B4" s="2"/>
      <c r="C4" s="20"/>
      <c r="D4" s="6"/>
      <c r="E4" s="13"/>
      <c r="F4" s="17"/>
      <c r="G4" s="4"/>
      <c r="H4" s="13"/>
      <c r="I4" s="12"/>
      <c r="J4" s="13"/>
      <c r="K4" s="17"/>
      <c r="L4" s="10"/>
    </row>
    <row r="5" spans="1:12" ht="15.75" customHeight="1">
      <c r="A5" s="6">
        <v>3</v>
      </c>
      <c r="B5" s="2" t="s">
        <v>54</v>
      </c>
      <c r="C5" s="20" t="s">
        <v>6</v>
      </c>
      <c r="D5" s="16" t="s">
        <v>56</v>
      </c>
      <c r="E5" s="13">
        <v>0.023171296296296297</v>
      </c>
      <c r="F5" s="17"/>
      <c r="G5" s="4">
        <v>0.0020833333333333333</v>
      </c>
      <c r="H5" s="13">
        <v>0.06108796296296296</v>
      </c>
      <c r="I5" s="12">
        <f>H5-G5</f>
        <v>0.05900462962962963</v>
      </c>
      <c r="J5" s="13">
        <f>I5-E5</f>
        <v>0.03583333333333333</v>
      </c>
      <c r="K5" s="17"/>
      <c r="L5" s="10"/>
    </row>
    <row r="6" spans="1:12" ht="15.75" customHeight="1">
      <c r="A6" s="6">
        <v>4</v>
      </c>
      <c r="B6" s="2" t="s">
        <v>11</v>
      </c>
      <c r="C6" s="20" t="s">
        <v>3</v>
      </c>
      <c r="D6" s="16" t="s">
        <v>2</v>
      </c>
      <c r="E6" s="13">
        <v>0.010127314814814815</v>
      </c>
      <c r="F6" s="13">
        <v>0.04618055555555556</v>
      </c>
      <c r="G6" s="4">
        <v>0.002777777777777778</v>
      </c>
      <c r="H6" s="13">
        <v>0.04986111111111111</v>
      </c>
      <c r="I6" s="12">
        <f t="shared" si="0"/>
        <v>0.04708333333333334</v>
      </c>
      <c r="J6" s="13">
        <f>I6-E6</f>
        <v>0.03695601851851853</v>
      </c>
      <c r="K6" s="13">
        <f>F6-I6</f>
        <v>-0.0009027777777777801</v>
      </c>
      <c r="L6" s="10"/>
    </row>
    <row r="7" spans="1:12" ht="15.75" customHeight="1">
      <c r="A7" s="6">
        <v>5</v>
      </c>
      <c r="B7" s="2" t="s">
        <v>43</v>
      </c>
      <c r="C7" s="20" t="s">
        <v>3</v>
      </c>
      <c r="D7" s="16" t="s">
        <v>2</v>
      </c>
      <c r="E7" s="13">
        <v>0.004976851851851852</v>
      </c>
      <c r="F7" s="13">
        <v>0.05603009259259259</v>
      </c>
      <c r="G7" s="4">
        <v>0.003472222222222222</v>
      </c>
      <c r="H7" s="13">
        <v>0.05201388888888889</v>
      </c>
      <c r="I7" s="12">
        <f t="shared" si="0"/>
        <v>0.048541666666666664</v>
      </c>
      <c r="J7" s="13">
        <f>I7-E7</f>
        <v>0.04356481481481481</v>
      </c>
      <c r="K7" s="13">
        <f>F7-I7</f>
        <v>0.007488425925925926</v>
      </c>
      <c r="L7" s="10" t="s">
        <v>65</v>
      </c>
    </row>
    <row r="8" spans="1:12" ht="15.75" customHeight="1">
      <c r="A8" s="6">
        <v>6</v>
      </c>
      <c r="B8" s="2" t="s">
        <v>7</v>
      </c>
      <c r="C8" s="20" t="s">
        <v>6</v>
      </c>
      <c r="D8" s="16" t="s">
        <v>10</v>
      </c>
      <c r="E8" s="13">
        <v>0.0060648148148148145</v>
      </c>
      <c r="F8" s="17"/>
      <c r="G8" s="4">
        <v>0.004166666666666667</v>
      </c>
      <c r="H8" s="13">
        <v>0.04626157407407407</v>
      </c>
      <c r="I8" s="12">
        <f t="shared" si="0"/>
        <v>0.04209490740740741</v>
      </c>
      <c r="J8" s="13">
        <f>I8-E8</f>
        <v>0.03603009259259259</v>
      </c>
      <c r="K8" s="17"/>
      <c r="L8" s="10" t="s">
        <v>59</v>
      </c>
    </row>
    <row r="9" spans="1:12" ht="15.75" customHeight="1">
      <c r="A9" s="6">
        <v>7</v>
      </c>
      <c r="B9" s="2" t="s">
        <v>5</v>
      </c>
      <c r="C9" s="9" t="s">
        <v>6</v>
      </c>
      <c r="D9" s="16" t="s">
        <v>4</v>
      </c>
      <c r="E9" s="13">
        <v>0.008865740740740742</v>
      </c>
      <c r="F9" s="17"/>
      <c r="G9" s="4">
        <v>0.004861111111111111</v>
      </c>
      <c r="H9" s="13">
        <v>0.04967592592592593</v>
      </c>
      <c r="I9" s="12">
        <f t="shared" si="0"/>
        <v>0.04481481481481482</v>
      </c>
      <c r="J9" s="13">
        <f>I9-E9</f>
        <v>0.03594907407407408</v>
      </c>
      <c r="K9" s="17"/>
      <c r="L9" s="10"/>
    </row>
    <row r="10" spans="1:12" ht="15.75" customHeight="1">
      <c r="A10" s="6">
        <v>8</v>
      </c>
      <c r="B10" s="2" t="s">
        <v>40</v>
      </c>
      <c r="C10" s="9" t="s">
        <v>6</v>
      </c>
      <c r="D10" s="16" t="s">
        <v>39</v>
      </c>
      <c r="E10" s="13">
        <v>0.008923611111111111</v>
      </c>
      <c r="F10" s="17"/>
      <c r="G10" s="4">
        <v>0.005555555555555556</v>
      </c>
      <c r="H10" s="13" t="s">
        <v>57</v>
      </c>
      <c r="I10" s="12"/>
      <c r="J10" s="13"/>
      <c r="K10" s="17"/>
      <c r="L10" s="10"/>
    </row>
    <row r="11" spans="1:12" ht="15.75" customHeight="1">
      <c r="A11" s="6">
        <v>9</v>
      </c>
      <c r="B11" s="2" t="s">
        <v>12</v>
      </c>
      <c r="C11" s="9" t="s">
        <v>6</v>
      </c>
      <c r="D11" s="16" t="s">
        <v>2</v>
      </c>
      <c r="E11" s="13">
        <v>0.008773148148148148</v>
      </c>
      <c r="F11" s="17"/>
      <c r="G11" s="4">
        <v>0.00625</v>
      </c>
      <c r="H11" s="13">
        <v>0.04929398148148148</v>
      </c>
      <c r="I11" s="12">
        <f t="shared" si="0"/>
        <v>0.04304398148148148</v>
      </c>
      <c r="J11" s="13">
        <f>I11-E11</f>
        <v>0.034270833333333334</v>
      </c>
      <c r="K11" s="17"/>
      <c r="L11" s="10" t="s">
        <v>64</v>
      </c>
    </row>
    <row r="12" spans="1:12" ht="15.75" customHeight="1">
      <c r="A12" s="6">
        <v>10</v>
      </c>
      <c r="B12" s="2" t="s">
        <v>38</v>
      </c>
      <c r="C12" s="9" t="s">
        <v>6</v>
      </c>
      <c r="D12" s="16" t="s">
        <v>39</v>
      </c>
      <c r="E12" s="13">
        <v>0.004930555555555555</v>
      </c>
      <c r="F12" s="17"/>
      <c r="G12" s="4">
        <v>0.006944444444444444</v>
      </c>
      <c r="H12" s="13" t="s">
        <v>57</v>
      </c>
      <c r="I12" s="12"/>
      <c r="J12" s="13"/>
      <c r="K12" s="17"/>
      <c r="L12" s="10"/>
    </row>
    <row r="13" spans="1:12" ht="15.75" customHeight="1">
      <c r="A13" s="6">
        <v>11</v>
      </c>
      <c r="B13" s="2" t="s">
        <v>42</v>
      </c>
      <c r="C13" s="9" t="s">
        <v>3</v>
      </c>
      <c r="D13" s="16" t="s">
        <v>8</v>
      </c>
      <c r="E13" s="13">
        <v>0.005520833333333333</v>
      </c>
      <c r="F13" s="13">
        <v>0.04793981481481482</v>
      </c>
      <c r="G13" s="4">
        <v>0.007638888888888889</v>
      </c>
      <c r="H13" s="13" t="s">
        <v>57</v>
      </c>
      <c r="I13" s="12"/>
      <c r="J13" s="13"/>
      <c r="K13" s="13"/>
      <c r="L13" s="10"/>
    </row>
    <row r="14" spans="1:12" ht="15.75" customHeight="1">
      <c r="A14" s="6">
        <v>12</v>
      </c>
      <c r="B14" s="2" t="s">
        <v>55</v>
      </c>
      <c r="C14" s="9" t="s">
        <v>6</v>
      </c>
      <c r="D14" s="16" t="s">
        <v>56</v>
      </c>
      <c r="E14" s="13">
        <v>0.0066550925925925935</v>
      </c>
      <c r="F14" s="17"/>
      <c r="G14" s="4">
        <v>0.008333333333333333</v>
      </c>
      <c r="H14" s="13">
        <v>0.054490740740740735</v>
      </c>
      <c r="I14" s="12">
        <f>H14-G14</f>
        <v>0.046157407407407404</v>
      </c>
      <c r="J14" s="13">
        <f>I14-E14</f>
        <v>0.03950231481481481</v>
      </c>
      <c r="K14" s="17"/>
      <c r="L14" s="10"/>
    </row>
    <row r="15" spans="1:12" ht="15.75" customHeight="1">
      <c r="A15" s="6">
        <v>13</v>
      </c>
      <c r="B15" s="2" t="s">
        <v>9</v>
      </c>
      <c r="C15" s="9" t="s">
        <v>6</v>
      </c>
      <c r="D15" s="16" t="s">
        <v>10</v>
      </c>
      <c r="E15" s="13">
        <v>0.009166666666666667</v>
      </c>
      <c r="F15" s="17"/>
      <c r="G15" s="4">
        <v>0.009027777777777779</v>
      </c>
      <c r="H15" s="13">
        <v>0.05618055555555556</v>
      </c>
      <c r="I15" s="12">
        <f t="shared" si="0"/>
        <v>0.04715277777777778</v>
      </c>
      <c r="J15" s="13">
        <f>I15-E15</f>
        <v>0.03798611111111111</v>
      </c>
      <c r="K15" s="17"/>
      <c r="L15" s="10"/>
    </row>
    <row r="16" spans="1:12" ht="15.75" customHeight="1">
      <c r="A16" s="6">
        <v>14</v>
      </c>
      <c r="B16" s="2" t="s">
        <v>14</v>
      </c>
      <c r="C16" s="9" t="s">
        <v>3</v>
      </c>
      <c r="D16" s="23" t="s">
        <v>41</v>
      </c>
      <c r="E16" s="13">
        <v>0.006168981481481481</v>
      </c>
      <c r="F16" s="13">
        <v>0.04652777777777778</v>
      </c>
      <c r="G16" s="4">
        <v>0.009722222222222222</v>
      </c>
      <c r="H16" s="4">
        <v>0.05209490740740741</v>
      </c>
      <c r="I16" s="12">
        <f t="shared" si="0"/>
        <v>0.04237268518518519</v>
      </c>
      <c r="J16" s="13">
        <f>I16-E16</f>
        <v>0.0362037037037037</v>
      </c>
      <c r="K16" s="13">
        <f>F16-I16</f>
        <v>0.004155092592592592</v>
      </c>
      <c r="L16" s="10" t="s">
        <v>62</v>
      </c>
    </row>
    <row r="17" spans="1:12" ht="15.75" customHeight="1">
      <c r="A17" s="6">
        <v>15</v>
      </c>
      <c r="B17" s="2" t="s">
        <v>44</v>
      </c>
      <c r="C17" s="2" t="s">
        <v>3</v>
      </c>
      <c r="D17" s="16" t="s">
        <v>37</v>
      </c>
      <c r="E17" s="13">
        <v>0.002893518518518519</v>
      </c>
      <c r="F17" s="13">
        <v>0.05202546296296296</v>
      </c>
      <c r="G17" s="4">
        <v>0.010416666666666666</v>
      </c>
      <c r="H17" s="4">
        <v>0.052974537037037035</v>
      </c>
      <c r="I17" s="12">
        <f t="shared" si="0"/>
        <v>0.04255787037037037</v>
      </c>
      <c r="J17" s="13">
        <f>I17-E17</f>
        <v>0.03966435185185185</v>
      </c>
      <c r="K17" s="13">
        <f>F17-I17</f>
        <v>0.00946759259259259</v>
      </c>
      <c r="L17" s="10" t="s">
        <v>63</v>
      </c>
    </row>
    <row r="18" spans="1:12" ht="15.75" customHeight="1">
      <c r="A18" s="6"/>
      <c r="B18" s="2"/>
      <c r="C18" s="9"/>
      <c r="D18" s="16"/>
      <c r="E18" s="13"/>
      <c r="F18" s="13"/>
      <c r="G18" s="4"/>
      <c r="H18" s="13"/>
      <c r="I18" s="12"/>
      <c r="J18" s="13"/>
      <c r="K18" s="13"/>
      <c r="L18" s="10"/>
    </row>
    <row r="19" spans="1:11" ht="12.75">
      <c r="A19"/>
      <c r="C19"/>
      <c r="E19"/>
      <c r="F19"/>
      <c r="G19"/>
      <c r="K19" t="s">
        <v>27</v>
      </c>
    </row>
    <row r="20" spans="1:7" ht="12.75">
      <c r="A20"/>
      <c r="C20"/>
      <c r="E20"/>
      <c r="F20"/>
      <c r="G20"/>
    </row>
    <row r="21" spans="1:7" ht="12.75">
      <c r="A21"/>
      <c r="C21"/>
      <c r="E21"/>
      <c r="F21"/>
      <c r="G21"/>
    </row>
    <row r="22" spans="1:7" ht="12.75">
      <c r="A22"/>
      <c r="C22"/>
      <c r="E22"/>
      <c r="F22"/>
      <c r="G22"/>
    </row>
    <row r="23" spans="1:7" ht="12.75">
      <c r="A23"/>
      <c r="C23"/>
      <c r="E23"/>
      <c r="F23"/>
      <c r="G23"/>
    </row>
  </sheetData>
  <mergeCells count="1">
    <mergeCell ref="A1:L1"/>
  </mergeCells>
  <printOptions horizontalCentered="1" verticalCentered="1"/>
  <pageMargins left="0.7480314960629921" right="0.7480314960629921" top="0.53" bottom="0.53" header="0.5118110236220472" footer="0.5118110236220472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A2" sqref="A2"/>
    </sheetView>
  </sheetViews>
  <sheetFormatPr defaultColWidth="9.140625" defaultRowHeight="15.75" customHeight="1"/>
  <cols>
    <col min="1" max="1" width="6.140625" style="5" bestFit="1" customWidth="1"/>
    <col min="2" max="2" width="19.421875" style="0" bestFit="1" customWidth="1"/>
    <col min="3" max="3" width="7.8515625" style="0" bestFit="1" customWidth="1"/>
    <col min="4" max="4" width="16.7109375" style="0" bestFit="1" customWidth="1"/>
    <col min="5" max="11" width="9.140625" style="8" customWidth="1"/>
    <col min="12" max="12" width="21.28125" style="0" customWidth="1"/>
  </cols>
  <sheetData>
    <row r="1" spans="1:12" ht="15.75" customHeight="1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 customHeight="1">
      <c r="A2" s="1" t="s">
        <v>15</v>
      </c>
      <c r="B2" s="1" t="s">
        <v>16</v>
      </c>
      <c r="C2" s="1" t="s">
        <v>17</v>
      </c>
      <c r="D2" s="1" t="s">
        <v>18</v>
      </c>
      <c r="E2" s="11" t="s">
        <v>22</v>
      </c>
      <c r="F2" s="11" t="s">
        <v>23</v>
      </c>
      <c r="G2" s="11" t="s">
        <v>19</v>
      </c>
      <c r="H2" s="11" t="s">
        <v>20</v>
      </c>
      <c r="I2" s="11" t="s">
        <v>21</v>
      </c>
      <c r="J2" s="11" t="s">
        <v>24</v>
      </c>
      <c r="K2" s="11" t="s">
        <v>25</v>
      </c>
      <c r="L2" s="1" t="s">
        <v>26</v>
      </c>
    </row>
    <row r="3" spans="1:12" ht="15.75" customHeight="1">
      <c r="A3" s="6">
        <v>1</v>
      </c>
      <c r="B3" s="2" t="s">
        <v>54</v>
      </c>
      <c r="C3" s="20" t="s">
        <v>6</v>
      </c>
      <c r="D3" s="16" t="s">
        <v>56</v>
      </c>
      <c r="E3" s="13">
        <v>0.005011574074074074</v>
      </c>
      <c r="F3" s="17"/>
      <c r="G3" s="13">
        <v>0.0006944444444444445</v>
      </c>
      <c r="H3" s="13">
        <v>0.024930555555555553</v>
      </c>
      <c r="I3" s="12">
        <f>H3-G3</f>
        <v>0.024236111111111108</v>
      </c>
      <c r="J3" s="13">
        <f>I3-E3</f>
        <v>0.019224537037037033</v>
      </c>
      <c r="K3" s="17"/>
      <c r="L3" s="10"/>
    </row>
    <row r="4" spans="1:12" ht="15.75" customHeight="1">
      <c r="A4" s="6">
        <v>2</v>
      </c>
      <c r="B4" s="2" t="s">
        <v>0</v>
      </c>
      <c r="C4" s="20" t="s">
        <v>45</v>
      </c>
      <c r="D4" s="6" t="s">
        <v>2</v>
      </c>
      <c r="E4" s="13">
        <v>0.006180555555555556</v>
      </c>
      <c r="F4" s="17"/>
      <c r="G4" s="13">
        <v>0.001388888888888889</v>
      </c>
      <c r="H4" s="13">
        <v>0.03</v>
      </c>
      <c r="I4" s="12">
        <f>H4-G4</f>
        <v>0.02861111111111111</v>
      </c>
      <c r="J4" s="13">
        <f>I4-E4</f>
        <v>0.022430555555555554</v>
      </c>
      <c r="K4" s="17"/>
      <c r="L4" s="10"/>
    </row>
    <row r="5" spans="1:12" ht="15.75" customHeight="1">
      <c r="A5" s="6">
        <v>3</v>
      </c>
      <c r="B5" s="2" t="s">
        <v>7</v>
      </c>
      <c r="C5" s="20" t="s">
        <v>6</v>
      </c>
      <c r="D5" s="6" t="s">
        <v>10</v>
      </c>
      <c r="E5" s="13">
        <v>0.0018055555555555557</v>
      </c>
      <c r="F5" s="17"/>
      <c r="G5" s="4">
        <v>0.0020833333333333333</v>
      </c>
      <c r="H5" s="13">
        <v>0.020069444444444442</v>
      </c>
      <c r="I5" s="12">
        <f>H5-G5</f>
        <v>0.01798611111111111</v>
      </c>
      <c r="J5" s="13">
        <f>I5-E5</f>
        <v>0.016180555555555552</v>
      </c>
      <c r="K5" s="17"/>
      <c r="L5" s="10" t="s">
        <v>60</v>
      </c>
    </row>
    <row r="6" spans="1:12" ht="15.75" customHeight="1">
      <c r="A6" s="6">
        <v>4</v>
      </c>
      <c r="B6" s="2" t="s">
        <v>46</v>
      </c>
      <c r="C6" s="20" t="s">
        <v>47</v>
      </c>
      <c r="D6" s="6" t="s">
        <v>37</v>
      </c>
      <c r="E6" s="13">
        <v>0.006180555555555556</v>
      </c>
      <c r="F6" s="17"/>
      <c r="G6" s="4">
        <v>0.002777777777777778</v>
      </c>
      <c r="H6" s="13">
        <v>0.025879629629629627</v>
      </c>
      <c r="I6" s="12">
        <f aca="true" t="shared" si="0" ref="I6:I17">H6-G6</f>
        <v>0.02310185185185185</v>
      </c>
      <c r="J6" s="13">
        <f aca="true" t="shared" si="1" ref="J6:J17">I6-E6</f>
        <v>0.016921296296296292</v>
      </c>
      <c r="K6" s="17"/>
      <c r="L6" s="10" t="s">
        <v>66</v>
      </c>
    </row>
    <row r="7" spans="1:12" ht="15.75" customHeight="1">
      <c r="A7" s="6">
        <v>5</v>
      </c>
      <c r="B7" s="2" t="s">
        <v>9</v>
      </c>
      <c r="C7" s="20" t="s">
        <v>6</v>
      </c>
      <c r="D7" s="6" t="s">
        <v>10</v>
      </c>
      <c r="E7" s="13">
        <v>0.0024074074074074076</v>
      </c>
      <c r="F7" s="17"/>
      <c r="G7" s="4">
        <v>0.003472222222222222</v>
      </c>
      <c r="H7" s="13">
        <v>0.022847222222222224</v>
      </c>
      <c r="I7" s="12">
        <f t="shared" si="0"/>
        <v>0.019375000000000003</v>
      </c>
      <c r="J7" s="13">
        <f t="shared" si="1"/>
        <v>0.016967592592592597</v>
      </c>
      <c r="K7" s="17"/>
      <c r="L7" s="10"/>
    </row>
    <row r="8" spans="1:12" ht="15.75" customHeight="1">
      <c r="A8" s="6">
        <v>6</v>
      </c>
      <c r="B8" s="2" t="s">
        <v>11</v>
      </c>
      <c r="C8" s="9" t="s">
        <v>3</v>
      </c>
      <c r="D8" s="6" t="s">
        <v>2</v>
      </c>
      <c r="E8" s="13">
        <v>0.002939814814814815</v>
      </c>
      <c r="F8" s="13">
        <v>0.017847222222222223</v>
      </c>
      <c r="G8" s="4">
        <v>0.004166666666666667</v>
      </c>
      <c r="H8" s="13">
        <v>0.023819444444444445</v>
      </c>
      <c r="I8" s="12">
        <f t="shared" si="0"/>
        <v>0.01965277777777778</v>
      </c>
      <c r="J8" s="13">
        <f t="shared" si="1"/>
        <v>0.016712962962962964</v>
      </c>
      <c r="K8" s="13">
        <f>F8-I8</f>
        <v>-0.0018055555555555568</v>
      </c>
      <c r="L8" s="10"/>
    </row>
    <row r="9" spans="1:12" ht="15.75" customHeight="1">
      <c r="A9" s="6">
        <v>7</v>
      </c>
      <c r="B9" s="2" t="s">
        <v>38</v>
      </c>
      <c r="C9" s="9" t="s">
        <v>6</v>
      </c>
      <c r="D9" s="6" t="s">
        <v>39</v>
      </c>
      <c r="E9" s="13">
        <v>0.001736111111111111</v>
      </c>
      <c r="F9" s="17"/>
      <c r="G9" s="4">
        <v>0.004861111111111111</v>
      </c>
      <c r="H9" s="13" t="s">
        <v>57</v>
      </c>
      <c r="I9" s="12" t="e">
        <f t="shared" si="0"/>
        <v>#VALUE!</v>
      </c>
      <c r="J9" s="13" t="e">
        <f t="shared" si="1"/>
        <v>#VALUE!</v>
      </c>
      <c r="K9" s="17"/>
      <c r="L9" s="10"/>
    </row>
    <row r="10" spans="1:12" ht="15.75" customHeight="1">
      <c r="A10" s="6">
        <v>8</v>
      </c>
      <c r="B10" s="2" t="s">
        <v>13</v>
      </c>
      <c r="C10" s="9" t="s">
        <v>1</v>
      </c>
      <c r="D10" s="6" t="s">
        <v>2</v>
      </c>
      <c r="E10" s="13">
        <v>0.003310185185185185</v>
      </c>
      <c r="F10" s="17"/>
      <c r="G10" s="4">
        <v>0.005555555555555556</v>
      </c>
      <c r="H10" s="13">
        <v>0.028310185185185185</v>
      </c>
      <c r="I10" s="12">
        <f t="shared" si="0"/>
        <v>0.022754629629629628</v>
      </c>
      <c r="J10" s="13">
        <f t="shared" si="1"/>
        <v>0.019444444444444445</v>
      </c>
      <c r="K10" s="17"/>
      <c r="L10" s="10"/>
    </row>
    <row r="11" spans="1:12" ht="15.75" customHeight="1">
      <c r="A11" s="6">
        <v>9</v>
      </c>
      <c r="B11" s="2" t="s">
        <v>48</v>
      </c>
      <c r="C11" s="9" t="s">
        <v>3</v>
      </c>
      <c r="D11" s="6" t="s">
        <v>49</v>
      </c>
      <c r="E11" s="13">
        <v>0.004050925925925926</v>
      </c>
      <c r="F11" s="13">
        <v>0.019282407407407408</v>
      </c>
      <c r="G11" s="4">
        <v>0.00625</v>
      </c>
      <c r="H11" s="13">
        <v>0.025613425925925925</v>
      </c>
      <c r="I11" s="12">
        <f t="shared" si="0"/>
        <v>0.019363425925925923</v>
      </c>
      <c r="J11" s="13">
        <f t="shared" si="1"/>
        <v>0.015312499999999996</v>
      </c>
      <c r="K11" s="13">
        <f>F11-I11</f>
        <v>-8.101851851851499E-05</v>
      </c>
      <c r="L11" s="10" t="s">
        <v>64</v>
      </c>
    </row>
    <row r="12" spans="1:12" ht="15.75" customHeight="1">
      <c r="A12" s="6">
        <v>10</v>
      </c>
      <c r="B12" s="2" t="s">
        <v>40</v>
      </c>
      <c r="C12" s="9" t="s">
        <v>6</v>
      </c>
      <c r="D12" s="6" t="s">
        <v>39</v>
      </c>
      <c r="E12" s="13">
        <v>0.003368055555555555</v>
      </c>
      <c r="F12" s="17"/>
      <c r="G12" s="4">
        <v>0.006944444444444444</v>
      </c>
      <c r="H12" s="13" t="s">
        <v>57</v>
      </c>
      <c r="I12" s="12" t="e">
        <f t="shared" si="0"/>
        <v>#VALUE!</v>
      </c>
      <c r="J12" s="13" t="e">
        <f t="shared" si="1"/>
        <v>#VALUE!</v>
      </c>
      <c r="K12" s="17"/>
      <c r="L12" s="10"/>
    </row>
    <row r="13" spans="1:12" ht="15.75" customHeight="1">
      <c r="A13" s="6">
        <v>11</v>
      </c>
      <c r="B13" s="2" t="s">
        <v>42</v>
      </c>
      <c r="C13" s="9" t="s">
        <v>3</v>
      </c>
      <c r="D13" s="6" t="s">
        <v>8</v>
      </c>
      <c r="E13" s="13">
        <v>0.0015046296296296294</v>
      </c>
      <c r="F13" s="13">
        <v>0.018541666666666668</v>
      </c>
      <c r="G13" s="4">
        <v>0.007638888888888889</v>
      </c>
      <c r="H13" s="13" t="s">
        <v>57</v>
      </c>
      <c r="I13" s="12" t="e">
        <f t="shared" si="0"/>
        <v>#VALUE!</v>
      </c>
      <c r="J13" s="13" t="e">
        <f t="shared" si="1"/>
        <v>#VALUE!</v>
      </c>
      <c r="K13" s="13" t="e">
        <f>F13-I13</f>
        <v>#VALUE!</v>
      </c>
      <c r="L13" s="10"/>
    </row>
    <row r="14" spans="1:12" ht="15.75" customHeight="1">
      <c r="A14" s="6">
        <v>12</v>
      </c>
      <c r="B14" s="2" t="s">
        <v>43</v>
      </c>
      <c r="C14" s="9" t="s">
        <v>3</v>
      </c>
      <c r="D14" s="6" t="s">
        <v>2</v>
      </c>
      <c r="E14" s="13">
        <v>0.002511574074074074</v>
      </c>
      <c r="F14" s="13">
        <v>0.021875</v>
      </c>
      <c r="G14" s="4">
        <v>0.008333333333333333</v>
      </c>
      <c r="H14" s="13">
        <v>0.028055555555555556</v>
      </c>
      <c r="I14" s="12">
        <f t="shared" si="0"/>
        <v>0.019722222222222224</v>
      </c>
      <c r="J14" s="13">
        <f t="shared" si="1"/>
        <v>0.01721064814814815</v>
      </c>
      <c r="K14" s="13">
        <f>F14-I14</f>
        <v>0.0021527777777777743</v>
      </c>
      <c r="L14" s="10" t="s">
        <v>65</v>
      </c>
    </row>
    <row r="15" spans="1:12" ht="15.75" customHeight="1">
      <c r="A15" s="6">
        <v>13</v>
      </c>
      <c r="B15" s="2" t="s">
        <v>14</v>
      </c>
      <c r="C15" s="9" t="s">
        <v>3</v>
      </c>
      <c r="D15" s="6" t="s">
        <v>41</v>
      </c>
      <c r="E15" s="13">
        <v>0.0019212962962962962</v>
      </c>
      <c r="F15" s="13">
        <v>0.01798611111111111</v>
      </c>
      <c r="G15" s="4">
        <v>0.009027777777777779</v>
      </c>
      <c r="H15" s="13">
        <v>0.027233796296296298</v>
      </c>
      <c r="I15" s="12">
        <f t="shared" si="0"/>
        <v>0.018206018518518517</v>
      </c>
      <c r="J15" s="13">
        <f t="shared" si="1"/>
        <v>0.01628472222222222</v>
      </c>
      <c r="K15" s="13">
        <f>F15-I15</f>
        <v>-0.00021990740740740825</v>
      </c>
      <c r="L15" s="10"/>
    </row>
    <row r="16" spans="1:12" ht="15.75" customHeight="1">
      <c r="A16" s="6">
        <v>14</v>
      </c>
      <c r="B16" s="2" t="s">
        <v>12</v>
      </c>
      <c r="C16" s="9" t="s">
        <v>6</v>
      </c>
      <c r="D16" s="6" t="s">
        <v>2</v>
      </c>
      <c r="E16" s="13">
        <v>0.002511574074074074</v>
      </c>
      <c r="F16" s="17"/>
      <c r="G16" s="4">
        <v>0.009722222222222222</v>
      </c>
      <c r="H16" s="4">
        <v>0.027685185185185188</v>
      </c>
      <c r="I16" s="12">
        <f t="shared" si="0"/>
        <v>0.017962962962962965</v>
      </c>
      <c r="J16" s="13">
        <f t="shared" si="1"/>
        <v>0.015451388888888891</v>
      </c>
      <c r="K16" s="17"/>
      <c r="L16" s="10" t="s">
        <v>61</v>
      </c>
    </row>
    <row r="17" spans="1:12" ht="15.75" customHeight="1">
      <c r="A17" s="6">
        <v>15</v>
      </c>
      <c r="B17" s="2" t="s">
        <v>44</v>
      </c>
      <c r="C17" s="2" t="s">
        <v>3</v>
      </c>
      <c r="D17" s="6" t="s">
        <v>37</v>
      </c>
      <c r="E17" s="13">
        <v>0.0010879629629629629</v>
      </c>
      <c r="F17" s="13">
        <v>0.020208333333333335</v>
      </c>
      <c r="G17" s="4">
        <v>0.010416666666666666</v>
      </c>
      <c r="H17" s="4">
        <v>0.02829861111111111</v>
      </c>
      <c r="I17" s="12">
        <f t="shared" si="0"/>
        <v>0.017881944444444443</v>
      </c>
      <c r="J17" s="13">
        <f t="shared" si="1"/>
        <v>0.01679398148148148</v>
      </c>
      <c r="K17" s="13">
        <f>F17-I17</f>
        <v>0.0023263888888888917</v>
      </c>
      <c r="L17" s="10" t="s">
        <v>59</v>
      </c>
    </row>
    <row r="18" spans="1:12" ht="15.75" customHeight="1">
      <c r="A18" s="6">
        <v>16</v>
      </c>
      <c r="B18" s="2" t="s">
        <v>55</v>
      </c>
      <c r="C18" s="2" t="s">
        <v>6</v>
      </c>
      <c r="D18" s="6" t="s">
        <v>56</v>
      </c>
      <c r="E18" s="13">
        <v>0.002337962962962963</v>
      </c>
      <c r="F18" s="17"/>
      <c r="G18" s="4">
        <v>0.011111111111111112</v>
      </c>
      <c r="H18" s="13">
        <v>0.030462962962962966</v>
      </c>
      <c r="I18" s="12">
        <f>H18-G18</f>
        <v>0.019351851851851856</v>
      </c>
      <c r="J18" s="13">
        <f>I18-E18</f>
        <v>0.017013888888888894</v>
      </c>
      <c r="K18" s="17"/>
      <c r="L18" s="10"/>
    </row>
    <row r="19" spans="1:12" ht="15.75" customHeight="1">
      <c r="A19" s="6"/>
      <c r="B19" s="2"/>
      <c r="C19" s="2"/>
      <c r="D19" s="6"/>
      <c r="E19" s="13"/>
      <c r="F19" s="13"/>
      <c r="G19" s="4"/>
      <c r="H19" s="13"/>
      <c r="I19" s="12"/>
      <c r="J19" s="13"/>
      <c r="K19" s="13"/>
      <c r="L19" s="10"/>
    </row>
  </sheetData>
  <mergeCells count="1">
    <mergeCell ref="A1:L1"/>
  </mergeCells>
  <printOptions horizontalCentered="1" verticalCentered="1"/>
  <pageMargins left="0.7480314960629921" right="0.7480314960629921" top="0.52" bottom="0.52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A2" sqref="A2"/>
    </sheetView>
  </sheetViews>
  <sheetFormatPr defaultColWidth="9.140625" defaultRowHeight="12.75"/>
  <cols>
    <col min="1" max="1" width="3.28125" style="0" bestFit="1" customWidth="1"/>
    <col min="2" max="2" width="19.421875" style="0" bestFit="1" customWidth="1"/>
    <col min="3" max="3" width="5.8515625" style="0" bestFit="1" customWidth="1"/>
    <col min="4" max="4" width="16.7109375" style="0" bestFit="1" customWidth="1"/>
    <col min="5" max="5" width="6.00390625" style="0" bestFit="1" customWidth="1"/>
    <col min="6" max="6" width="9.57421875" style="0" bestFit="1" customWidth="1"/>
    <col min="7" max="7" width="11.7109375" style="0" customWidth="1"/>
    <col min="9" max="9" width="13.421875" style="0" bestFit="1" customWidth="1"/>
  </cols>
  <sheetData>
    <row r="1" spans="1:8" ht="12.75">
      <c r="A1" s="26" t="s">
        <v>51</v>
      </c>
      <c r="B1" s="26"/>
      <c r="C1" s="26"/>
      <c r="D1" s="26"/>
      <c r="E1" s="26"/>
      <c r="F1" s="26"/>
      <c r="G1" s="26"/>
      <c r="H1" s="2"/>
    </row>
    <row r="2" spans="1:8" ht="15.75" customHeight="1">
      <c r="A2" s="15" t="s">
        <v>15</v>
      </c>
      <c r="B2" s="15" t="s">
        <v>16</v>
      </c>
      <c r="C2" s="15" t="s">
        <v>17</v>
      </c>
      <c r="D2" s="15" t="s">
        <v>18</v>
      </c>
      <c r="E2" s="15" t="s">
        <v>28</v>
      </c>
      <c r="F2" s="15" t="s">
        <v>29</v>
      </c>
      <c r="G2" s="15" t="s">
        <v>32</v>
      </c>
      <c r="H2" s="2"/>
    </row>
    <row r="3" spans="1:9" ht="15.75" customHeight="1">
      <c r="A3" s="2">
        <v>8</v>
      </c>
      <c r="B3" s="2" t="s">
        <v>7</v>
      </c>
      <c r="C3" s="18" t="s">
        <v>6</v>
      </c>
      <c r="D3" s="2" t="s">
        <v>10</v>
      </c>
      <c r="E3" s="2" t="s">
        <v>31</v>
      </c>
      <c r="F3" s="3">
        <v>0.5458333333333333</v>
      </c>
      <c r="G3" s="7">
        <v>0.05129629629629629</v>
      </c>
      <c r="H3" s="21" t="s">
        <v>67</v>
      </c>
      <c r="I3" s="3">
        <v>0.05129629629629629</v>
      </c>
    </row>
    <row r="4" spans="1:9" ht="15.75" customHeight="1">
      <c r="A4" s="2">
        <v>6</v>
      </c>
      <c r="B4" s="2" t="s">
        <v>12</v>
      </c>
      <c r="C4" s="18" t="s">
        <v>6</v>
      </c>
      <c r="D4" s="2" t="s">
        <v>2</v>
      </c>
      <c r="E4" s="2" t="s">
        <v>31</v>
      </c>
      <c r="F4" s="3">
        <v>0.5458333333333333</v>
      </c>
      <c r="G4" s="7">
        <v>0.0512974537037037</v>
      </c>
      <c r="H4" s="21" t="s">
        <v>61</v>
      </c>
      <c r="I4" s="2" t="s">
        <v>71</v>
      </c>
    </row>
    <row r="5" spans="1:9" ht="15.75" customHeight="1">
      <c r="A5" s="2">
        <v>11</v>
      </c>
      <c r="B5" s="2" t="s">
        <v>55</v>
      </c>
      <c r="C5" s="18" t="s">
        <v>6</v>
      </c>
      <c r="D5" s="2" t="s">
        <v>56</v>
      </c>
      <c r="E5" s="2" t="s">
        <v>31</v>
      </c>
      <c r="F5" s="3">
        <v>0.5458333333333333</v>
      </c>
      <c r="G5" s="7">
        <v>0.052175925925925924</v>
      </c>
      <c r="H5" s="21" t="s">
        <v>60</v>
      </c>
      <c r="I5" s="3">
        <f>G5-G3</f>
        <v>0.000879629629629633</v>
      </c>
    </row>
    <row r="6" spans="1:9" ht="15.75" customHeight="1">
      <c r="A6" s="2">
        <v>9</v>
      </c>
      <c r="B6" s="2" t="s">
        <v>14</v>
      </c>
      <c r="C6" s="18" t="s">
        <v>3</v>
      </c>
      <c r="D6" s="2" t="s">
        <v>41</v>
      </c>
      <c r="E6" s="2" t="s">
        <v>31</v>
      </c>
      <c r="F6" s="3">
        <v>0.5458333333333333</v>
      </c>
      <c r="G6" s="7">
        <v>0.05217708333333334</v>
      </c>
      <c r="H6" s="21" t="s">
        <v>68</v>
      </c>
      <c r="I6" s="3">
        <f>G6-G3</f>
        <v>0.000880787037037048</v>
      </c>
    </row>
    <row r="7" spans="1:9" ht="15.75" customHeight="1">
      <c r="A7" s="2">
        <v>2</v>
      </c>
      <c r="B7" s="2" t="s">
        <v>9</v>
      </c>
      <c r="C7" s="18" t="s">
        <v>6</v>
      </c>
      <c r="D7" s="2" t="s">
        <v>10</v>
      </c>
      <c r="E7" s="2" t="s">
        <v>30</v>
      </c>
      <c r="F7" s="3">
        <v>0.5416666666666666</v>
      </c>
      <c r="G7" s="7">
        <v>0.052974537037037035</v>
      </c>
      <c r="H7" s="2" t="s">
        <v>69</v>
      </c>
      <c r="I7" s="3">
        <f>G7-G3</f>
        <v>0.001678240740740744</v>
      </c>
    </row>
    <row r="8" spans="1:9" ht="15.75" customHeight="1">
      <c r="A8" s="2">
        <v>1</v>
      </c>
      <c r="B8" s="2" t="s">
        <v>11</v>
      </c>
      <c r="C8" s="2" t="s">
        <v>3</v>
      </c>
      <c r="D8" s="2" t="s">
        <v>2</v>
      </c>
      <c r="E8" s="2" t="s">
        <v>30</v>
      </c>
      <c r="F8" s="3">
        <v>0.5416666666666666</v>
      </c>
      <c r="G8" s="7">
        <v>0.05362268518518518</v>
      </c>
      <c r="H8" s="2" t="s">
        <v>70</v>
      </c>
      <c r="I8" s="3">
        <f>G8-G3</f>
        <v>0.0023263888888888917</v>
      </c>
    </row>
    <row r="9" spans="1:8" ht="15.75" customHeight="1">
      <c r="A9" s="2">
        <v>3</v>
      </c>
      <c r="B9" s="2" t="s">
        <v>40</v>
      </c>
      <c r="C9" s="2" t="s">
        <v>6</v>
      </c>
      <c r="D9" s="2" t="s">
        <v>39</v>
      </c>
      <c r="E9" s="2" t="s">
        <v>30</v>
      </c>
      <c r="F9" s="3">
        <v>0.5416666666666666</v>
      </c>
      <c r="G9" s="6" t="s">
        <v>57</v>
      </c>
      <c r="H9" s="2"/>
    </row>
    <row r="10" spans="1:8" ht="15.75" customHeight="1">
      <c r="A10" s="2">
        <v>7</v>
      </c>
      <c r="B10" s="2" t="s">
        <v>38</v>
      </c>
      <c r="C10" s="2" t="s">
        <v>6</v>
      </c>
      <c r="D10" s="2" t="s">
        <v>39</v>
      </c>
      <c r="E10" s="2" t="s">
        <v>31</v>
      </c>
      <c r="F10" s="3">
        <v>0.5458333333333333</v>
      </c>
      <c r="G10" s="6" t="s">
        <v>57</v>
      </c>
      <c r="H10" s="2"/>
    </row>
    <row r="11" spans="1:8" ht="15.75" customHeight="1">
      <c r="A11" s="2">
        <v>10</v>
      </c>
      <c r="B11" s="2" t="s">
        <v>42</v>
      </c>
      <c r="C11" s="2" t="s">
        <v>3</v>
      </c>
      <c r="D11" s="2" t="s">
        <v>8</v>
      </c>
      <c r="E11" s="2" t="s">
        <v>31</v>
      </c>
      <c r="F11" s="3">
        <v>0.5458333333333333</v>
      </c>
      <c r="G11" s="6" t="s">
        <v>57</v>
      </c>
      <c r="H11" s="2"/>
    </row>
    <row r="12" spans="1:8" ht="15.75" customHeight="1">
      <c r="A12" s="2"/>
      <c r="B12" s="2"/>
      <c r="C12" s="2"/>
      <c r="D12" s="2"/>
      <c r="E12" s="2"/>
      <c r="F12" s="3"/>
      <c r="G12" s="6"/>
      <c r="H12" s="2"/>
    </row>
  </sheetData>
  <mergeCells count="1">
    <mergeCell ref="A1:G1"/>
  </mergeCells>
  <printOptions horizontalCentered="1" verticalCentered="1"/>
  <pageMargins left="0.7480314960629921" right="0.7480314960629921" top="0.52" bottom="0.5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1" sqref="A1:A2"/>
    </sheetView>
  </sheetViews>
  <sheetFormatPr defaultColWidth="9.140625" defaultRowHeight="15.75" customHeight="1"/>
  <cols>
    <col min="1" max="1" width="21.8515625" style="0" customWidth="1"/>
    <col min="2" max="2" width="6.28125" style="0" customWidth="1"/>
    <col min="3" max="3" width="19.8515625" style="0" bestFit="1" customWidth="1"/>
    <col min="4" max="7" width="12.421875" style="5" customWidth="1"/>
    <col min="8" max="8" width="12.421875" style="0" customWidth="1"/>
    <col min="9" max="10" width="13.140625" style="0" bestFit="1" customWidth="1"/>
  </cols>
  <sheetData>
    <row r="1" spans="1:9" ht="15.75" customHeight="1">
      <c r="A1" s="27" t="s">
        <v>16</v>
      </c>
      <c r="B1" s="27" t="s">
        <v>17</v>
      </c>
      <c r="C1" s="27" t="s">
        <v>18</v>
      </c>
      <c r="D1" s="26" t="s">
        <v>33</v>
      </c>
      <c r="E1" s="26" t="s">
        <v>34</v>
      </c>
      <c r="F1" s="26">
        <v>10</v>
      </c>
      <c r="G1" s="26" t="s">
        <v>35</v>
      </c>
      <c r="H1" s="29" t="s">
        <v>36</v>
      </c>
      <c r="I1" s="15"/>
    </row>
    <row r="2" spans="1:9" ht="15.75" customHeight="1">
      <c r="A2" s="28"/>
      <c r="B2" s="28"/>
      <c r="C2" s="28"/>
      <c r="D2" s="26"/>
      <c r="E2" s="26"/>
      <c r="F2" s="26"/>
      <c r="G2" s="26"/>
      <c r="H2" s="30"/>
      <c r="I2" s="15"/>
    </row>
    <row r="3" spans="1:9" ht="15.75" customHeight="1">
      <c r="A3" s="2" t="s">
        <v>7</v>
      </c>
      <c r="B3" s="2" t="s">
        <v>6</v>
      </c>
      <c r="C3" s="19" t="s">
        <v>10</v>
      </c>
      <c r="D3" s="4">
        <v>0.0036689814814814814</v>
      </c>
      <c r="E3" s="4">
        <v>0.04209490740740741</v>
      </c>
      <c r="F3" s="4">
        <v>0.01798611111111111</v>
      </c>
      <c r="G3" s="4">
        <v>0.05129629629629629</v>
      </c>
      <c r="H3" s="4">
        <f>SUM(D3:G3)</f>
        <v>0.11504629629629629</v>
      </c>
      <c r="I3" s="2" t="s">
        <v>72</v>
      </c>
    </row>
    <row r="4" spans="1:9" ht="15.75" customHeight="1">
      <c r="A4" s="2" t="s">
        <v>12</v>
      </c>
      <c r="B4" s="2" t="s">
        <v>6</v>
      </c>
      <c r="C4" s="14" t="s">
        <v>2</v>
      </c>
      <c r="D4" s="4">
        <v>0.00337962962962963</v>
      </c>
      <c r="E4" s="4">
        <v>0.04304398148148148</v>
      </c>
      <c r="F4" s="4">
        <v>0.017962962962962962</v>
      </c>
      <c r="G4" s="4">
        <v>0.05129629629629629</v>
      </c>
      <c r="H4" s="4">
        <f>SUM(D4:G4)</f>
        <v>0.11568287037037037</v>
      </c>
      <c r="I4" s="2" t="s">
        <v>73</v>
      </c>
    </row>
    <row r="5" spans="1:9" ht="15.75" customHeight="1">
      <c r="A5" s="2" t="s">
        <v>14</v>
      </c>
      <c r="B5" s="2" t="s">
        <v>3</v>
      </c>
      <c r="C5" s="19" t="s">
        <v>41</v>
      </c>
      <c r="D5" s="4">
        <v>0.0035763888888888894</v>
      </c>
      <c r="E5" s="4">
        <v>0.04237268518518519</v>
      </c>
      <c r="F5" s="4">
        <v>0.018206018518518517</v>
      </c>
      <c r="G5" s="4">
        <v>0.052175925925925924</v>
      </c>
      <c r="H5" s="4">
        <f>SUM(D5:G5)</f>
        <v>0.11633101851851851</v>
      </c>
      <c r="I5" s="2" t="s">
        <v>74</v>
      </c>
    </row>
    <row r="6" spans="1:9" ht="15.75" customHeight="1">
      <c r="A6" s="2" t="s">
        <v>9</v>
      </c>
      <c r="B6" s="2" t="s">
        <v>6</v>
      </c>
      <c r="C6" s="19" t="s">
        <v>10</v>
      </c>
      <c r="D6" s="4">
        <v>0.004108796296296297</v>
      </c>
      <c r="E6" s="4">
        <v>0.04715277777777777</v>
      </c>
      <c r="F6" s="4">
        <v>0.019375</v>
      </c>
      <c r="G6" s="4">
        <v>0.052974537037037035</v>
      </c>
      <c r="H6" s="4">
        <f>SUM(D6:G6)</f>
        <v>0.12361111111111112</v>
      </c>
      <c r="I6" s="22"/>
    </row>
    <row r="7" spans="1:9" ht="15.75" customHeight="1">
      <c r="A7" s="2" t="s">
        <v>11</v>
      </c>
      <c r="B7" s="2" t="s">
        <v>3</v>
      </c>
      <c r="C7" s="18" t="s">
        <v>2</v>
      </c>
      <c r="D7" s="4">
        <v>0.003912037037037037</v>
      </c>
      <c r="E7" s="4">
        <v>0.04708333333333333</v>
      </c>
      <c r="F7" s="4">
        <v>0.01965277777777778</v>
      </c>
      <c r="G7" s="4">
        <v>0.05362268518518518</v>
      </c>
      <c r="H7" s="4">
        <f>SUM(D7:G7)</f>
        <v>0.12427083333333333</v>
      </c>
      <c r="I7" s="22"/>
    </row>
    <row r="8" spans="1:9" ht="15.75" customHeight="1">
      <c r="A8" s="2" t="s">
        <v>40</v>
      </c>
      <c r="B8" s="2" t="s">
        <v>6</v>
      </c>
      <c r="C8" s="2" t="s">
        <v>39</v>
      </c>
      <c r="D8" s="4" t="s">
        <v>57</v>
      </c>
      <c r="E8" s="4" t="s">
        <v>57</v>
      </c>
      <c r="F8" s="4" t="s">
        <v>57</v>
      </c>
      <c r="G8" s="4"/>
      <c r="H8" s="4" t="s">
        <v>57</v>
      </c>
      <c r="I8" s="2"/>
    </row>
    <row r="9" spans="1:9" ht="15.75" customHeight="1">
      <c r="A9" s="2" t="s">
        <v>38</v>
      </c>
      <c r="B9" s="2" t="s">
        <v>6</v>
      </c>
      <c r="C9" s="14" t="s">
        <v>39</v>
      </c>
      <c r="D9" s="4" t="s">
        <v>57</v>
      </c>
      <c r="E9" s="4" t="s">
        <v>57</v>
      </c>
      <c r="F9" s="4" t="s">
        <v>57</v>
      </c>
      <c r="G9" s="4"/>
      <c r="H9" s="4" t="s">
        <v>57</v>
      </c>
      <c r="I9" s="2"/>
    </row>
    <row r="10" spans="1:9" ht="15.75" customHeight="1">
      <c r="A10" s="2" t="s">
        <v>42</v>
      </c>
      <c r="B10" s="2" t="s">
        <v>3</v>
      </c>
      <c r="C10" s="14" t="s">
        <v>8</v>
      </c>
      <c r="D10" s="4" t="s">
        <v>57</v>
      </c>
      <c r="E10" s="4" t="s">
        <v>57</v>
      </c>
      <c r="F10" s="4" t="s">
        <v>57</v>
      </c>
      <c r="G10" s="4"/>
      <c r="H10" s="4" t="s">
        <v>57</v>
      </c>
      <c r="I10" s="2"/>
    </row>
    <row r="11" spans="1:9" ht="15.75" customHeight="1">
      <c r="A11" s="2"/>
      <c r="B11" s="2"/>
      <c r="C11" s="14"/>
      <c r="D11" s="4"/>
      <c r="E11" s="4"/>
      <c r="F11" s="4"/>
      <c r="G11" s="4"/>
      <c r="H11" s="4"/>
      <c r="I11" s="2"/>
    </row>
  </sheetData>
  <mergeCells count="8">
    <mergeCell ref="H1:H2"/>
    <mergeCell ref="D1:D2"/>
    <mergeCell ref="E1:E2"/>
    <mergeCell ref="F1:F2"/>
    <mergeCell ref="C1:C2"/>
    <mergeCell ref="A1:A2"/>
    <mergeCell ref="B1:B2"/>
    <mergeCell ref="G1:G2"/>
  </mergeCells>
  <printOptions horizontalCentered="1" verticalCentered="1"/>
  <pageMargins left="0.57" right="0.5" top="0.54" bottom="0.5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Gray</dc:creator>
  <cp:keywords/>
  <dc:description/>
  <cp:lastModifiedBy>M Gray</cp:lastModifiedBy>
  <cp:lastPrinted>2005-04-24T13:52:21Z</cp:lastPrinted>
  <dcterms:created xsi:type="dcterms:W3CDTF">2004-04-29T20:37:14Z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