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360" yWindow="60" windowWidth="11340" windowHeight="8655" activeTab="1"/>
  </bookViews>
  <sheets>
    <sheet name="Sheet4" sheetId="1" r:id="rId1"/>
    <sheet name="Field Layout" sheetId="2" r:id="rId2"/>
    <sheet name="Calculation" sheetId="3" r:id="rId3"/>
    <sheet name="Entries" sheetId="4" r:id="rId4"/>
  </sheets>
  <definedNames>
    <definedName name="FieldCalculation">CurrentRegion</definedName>
    <definedName name="myEntries">'Field Layout'!$H$3:$H$22</definedName>
    <definedName name="Z_71FAC3E7_B75D_4327_BF2E_E422930CFDBA_.wvu.Cols" localSheetId="1" hidden="1">'Field Layout'!$A:$G,'Field Layout'!$M:$S,'Field Layout'!$W:$X</definedName>
    <definedName name="Z_B6ADB549_98BE_4F3D_A1A1_2215FC3396EF_.wvu.Cols" localSheetId="1" hidden="1">'Field Layout'!$A:$G,'Field Layout'!$M:$S,'Field Layout'!$W:$W,'Field Layout'!$Y:$Z</definedName>
    <definedName name="Z_BCC22DE5_B904_4174_9D08_6F74D1383A0E_.wvu.Cols" localSheetId="1" hidden="1">'Field Layout'!$A:$G,'Field Layout'!$M:$S</definedName>
    <definedName name="Z_E894E95C_535E_4796_8221_30BDF4A81014_.wvu.Cols" localSheetId="1" hidden="1">'Field Layout'!$A:$G,'Field Layout'!$M:$S,'Field Layout'!$Y:$Z</definedName>
  </definedNames>
  <calcPr fullCalcOnLoad="1"/>
</workbook>
</file>

<file path=xl/sharedStrings.xml><?xml version="1.0" encoding="utf-8"?>
<sst xmlns="http://schemas.openxmlformats.org/spreadsheetml/2006/main" count="280" uniqueCount="87">
  <si>
    <t>^&amp;%</t>
  </si>
  <si>
    <t xml:space="preserve">Last man </t>
  </si>
  <si>
    <t>Cat</t>
  </si>
  <si>
    <t>Club</t>
  </si>
  <si>
    <t>Name</t>
  </si>
  <si>
    <t>H'cap Allow.</t>
  </si>
  <si>
    <t>Best Time</t>
  </si>
  <si>
    <t>Age</t>
  </si>
  <si>
    <t>Start Time</t>
  </si>
  <si>
    <t>Finish Time</t>
  </si>
  <si>
    <t>Race Time</t>
  </si>
  <si>
    <t>Nett Time</t>
  </si>
  <si>
    <t>Vet Standard</t>
  </si>
  <si>
    <t>Plus or Minus</t>
  </si>
  <si>
    <t>10 mile</t>
  </si>
  <si>
    <t>25 mile</t>
  </si>
  <si>
    <t>50 mile</t>
  </si>
  <si>
    <t>100 mile</t>
  </si>
  <si>
    <t>TIME TRIAL COMPETITORS LISTING PROGRAMME</t>
  </si>
  <si>
    <t>Event Name</t>
  </si>
  <si>
    <t>Date of Event</t>
  </si>
  <si>
    <t>Promoting Organisation</t>
  </si>
  <si>
    <t>Distance</t>
  </si>
  <si>
    <t>mile Time Trial</t>
  </si>
  <si>
    <t>]</t>
  </si>
  <si>
    <r>
      <t xml:space="preserve">] </t>
    </r>
    <r>
      <rPr>
        <sz val="10"/>
        <rFont val="Arial"/>
        <family val="2"/>
      </rPr>
      <t>Mandatory field</t>
    </r>
  </si>
  <si>
    <t>Course</t>
  </si>
  <si>
    <t>Completed all the fields? Click</t>
  </si>
  <si>
    <t>YOUR START SHEET HAS BEEN CREATED!</t>
  </si>
  <si>
    <t>What would you like to do?</t>
  </si>
  <si>
    <t>Start Sheet</t>
  </si>
  <si>
    <t>Course Record</t>
  </si>
  <si>
    <t>File Name for finished Start List</t>
  </si>
  <si>
    <t>30 mile</t>
  </si>
  <si>
    <t>john.m.macmillan@btopenworld.com</t>
  </si>
  <si>
    <t>Prototype Version 1.1</t>
  </si>
  <si>
    <t>The Moy 10</t>
  </si>
  <si>
    <t>Clachnacuddin CC</t>
  </si>
  <si>
    <t>Moy</t>
  </si>
  <si>
    <t>Moy 10 May 2004</t>
  </si>
  <si>
    <t>Craig Broadway</t>
  </si>
  <si>
    <t>RAF / Changing Gear</t>
  </si>
  <si>
    <t>Gordon Lawrie</t>
  </si>
  <si>
    <t>Forres CC</t>
  </si>
  <si>
    <t>V</t>
  </si>
  <si>
    <t>Lachie Dunbar</t>
  </si>
  <si>
    <t>Donnie Mackay</t>
  </si>
  <si>
    <t>Moray Firth CC</t>
  </si>
  <si>
    <t>Billy Matthews</t>
  </si>
  <si>
    <t>Cromarty Firth CC</t>
  </si>
  <si>
    <t>Michael Van Der Vlies</t>
  </si>
  <si>
    <t>Elgin CC</t>
  </si>
  <si>
    <t>Mark Cannop</t>
  </si>
  <si>
    <t>Caithness CC</t>
  </si>
  <si>
    <t>Y</t>
  </si>
  <si>
    <t>Kevin Lackie</t>
  </si>
  <si>
    <t>Tommy Quin</t>
  </si>
  <si>
    <t>Alastair Van Der Vlies</t>
  </si>
  <si>
    <t>Roger Sewell</t>
  </si>
  <si>
    <t>Ross-Shire Rds CC</t>
  </si>
  <si>
    <t>Bill Donald</t>
  </si>
  <si>
    <t>Keith Jackson</t>
  </si>
  <si>
    <t>RAF CC</t>
  </si>
  <si>
    <t>John Maclean</t>
  </si>
  <si>
    <t>Peter Reid</t>
  </si>
  <si>
    <t>Peter Robertson</t>
  </si>
  <si>
    <t>Peter Ettles</t>
  </si>
  <si>
    <t>Vet Std</t>
  </si>
  <si>
    <t>Prizes</t>
  </si>
  <si>
    <t>1st</t>
  </si>
  <si>
    <t>2nd</t>
  </si>
  <si>
    <t>Catherine Macdiarmid</t>
  </si>
  <si>
    <t>Mike Reaper</t>
  </si>
  <si>
    <t>Peter Beattie</t>
  </si>
  <si>
    <t>Unattached</t>
  </si>
  <si>
    <t>DNF</t>
  </si>
  <si>
    <t>- 0:58</t>
  </si>
  <si>
    <t>DNS</t>
  </si>
  <si>
    <t>W</t>
  </si>
  <si>
    <t>3rd</t>
  </si>
  <si>
    <t>1st Vet</t>
  </si>
  <si>
    <t>1st Youth</t>
  </si>
  <si>
    <t>1st h/cap</t>
  </si>
  <si>
    <t>2nd h/cap</t>
  </si>
  <si>
    <t>No.</t>
  </si>
  <si>
    <t>Membership</t>
  </si>
  <si>
    <t>The Moy 10 - Event 97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</si>
</sst>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h:mm:ss"/>
    <numFmt numFmtId="174" formatCode="0.0000"/>
    <numFmt numFmtId="175" formatCode="mm\ ss"/>
    <numFmt numFmtId="176" formatCode="&quot;£&quot;#,##0"/>
    <numFmt numFmtId="177" formatCode="h:mm"/>
    <numFmt numFmtId="178" formatCode="\ d\ mmmm\ yyyy"/>
    <numFmt numFmtId="179" formatCode="[m]m:ss"/>
    <numFmt numFmtId="180" formatCode="\(m\)m:ss"/>
    <numFmt numFmtId="181" formatCode="m:ss"/>
    <numFmt numFmtId="182" formatCode="mmmm\ d\,\ yyyy"/>
    <numFmt numFmtId="183" formatCode="d\-mmm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Monotype Sorts"/>
      <family val="0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6"/>
      <color indexed="48"/>
      <name val="Arial"/>
      <family val="2"/>
    </font>
    <font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45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45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21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1" fillId="3" borderId="1" xfId="0" applyFont="1" applyFill="1" applyBorder="1" applyAlignment="1" applyProtection="1">
      <alignment horizontal="left"/>
      <protection locked="0"/>
    </xf>
    <xf numFmtId="20" fontId="1" fillId="3" borderId="1" xfId="0" applyNumberFormat="1" applyFont="1" applyFill="1" applyBorder="1" applyAlignment="1" applyProtection="1">
      <alignment horizontal="left"/>
      <protection locked="0"/>
    </xf>
    <xf numFmtId="46" fontId="1" fillId="3" borderId="1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Continuous"/>
    </xf>
    <xf numFmtId="0" fontId="9" fillId="2" borderId="0" xfId="20" applyFill="1" applyAlignment="1">
      <alignment horizontal="centerContinuous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45" fontId="1" fillId="0" borderId="3" xfId="0" applyNumberFormat="1" applyFont="1" applyBorder="1" applyAlignment="1">
      <alignment horizontal="center" vertical="top" wrapText="1"/>
    </xf>
    <xf numFmtId="46" fontId="1" fillId="0" borderId="3" xfId="0" applyNumberFormat="1" applyFont="1" applyBorder="1" applyAlignment="1">
      <alignment horizontal="center" vertical="top"/>
    </xf>
    <xf numFmtId="172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20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/>
    </xf>
    <xf numFmtId="21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174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45" fontId="0" fillId="0" borderId="5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20" fontId="0" fillId="0" borderId="7" xfId="0" applyNumberFormat="1" applyBorder="1" applyAlignment="1">
      <alignment horizontal="center" wrapText="1"/>
    </xf>
    <xf numFmtId="45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6" fontId="0" fillId="0" borderId="0" xfId="0" applyNumberFormat="1" applyAlignment="1">
      <alignment horizontal="left"/>
    </xf>
    <xf numFmtId="20" fontId="0" fillId="0" borderId="5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0" fontId="0" fillId="0" borderId="10" xfId="0" applyNumberFormat="1" applyBorder="1" applyAlignment="1">
      <alignment horizontal="center" wrapText="1"/>
    </xf>
    <xf numFmtId="45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21" fontId="0" fillId="0" borderId="7" xfId="0" applyNumberFormat="1" applyBorder="1" applyAlignment="1">
      <alignment/>
    </xf>
    <xf numFmtId="172" fontId="0" fillId="0" borderId="7" xfId="0" applyNumberFormat="1" applyBorder="1" applyAlignment="1">
      <alignment/>
    </xf>
    <xf numFmtId="174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45" fontId="1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181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81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" borderId="21" xfId="0" applyFont="1" applyFill="1" applyBorder="1" applyAlignment="1" applyProtection="1">
      <alignment/>
      <protection locked="0"/>
    </xf>
    <xf numFmtId="0" fontId="1" fillId="3" borderId="22" xfId="0" applyFont="1" applyFill="1" applyBorder="1" applyAlignment="1" applyProtection="1">
      <alignment/>
      <protection locked="0"/>
    </xf>
    <xf numFmtId="0" fontId="1" fillId="3" borderId="23" xfId="0" applyFont="1" applyFill="1" applyBorder="1" applyAlignment="1" applyProtection="1">
      <alignment/>
      <protection locked="0"/>
    </xf>
    <xf numFmtId="178" fontId="1" fillId="3" borderId="21" xfId="0" applyNumberFormat="1" applyFont="1" applyFill="1" applyBorder="1" applyAlignment="1" applyProtection="1">
      <alignment horizontal="left"/>
      <protection locked="0"/>
    </xf>
    <xf numFmtId="178" fontId="1" fillId="3" borderId="23" xfId="0" applyNumberFormat="1" applyFont="1" applyFill="1" applyBorder="1" applyAlignment="1" applyProtection="1">
      <alignment horizontal="left"/>
      <protection locked="0"/>
    </xf>
    <xf numFmtId="45" fontId="1" fillId="3" borderId="21" xfId="0" applyNumberFormat="1" applyFont="1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20</xdr:row>
      <xdr:rowOff>0</xdr:rowOff>
    </xdr:from>
    <xdr:to>
      <xdr:col>11</xdr:col>
      <xdr:colOff>476250</xdr:colOff>
      <xdr:row>21</xdr:row>
      <xdr:rowOff>19050</xdr:rowOff>
    </xdr:to>
    <xdr:sp macro="[0]!Run">
      <xdr:nvSpPr>
        <xdr:cNvPr id="1" name="TextBox 1"/>
        <xdr:cNvSpPr txBox="1">
          <a:spLocks noChangeArrowheads="1"/>
        </xdr:cNvSpPr>
      </xdr:nvSpPr>
      <xdr:spPr>
        <a:xfrm>
          <a:off x="6019800" y="3476625"/>
          <a:ext cx="485775" cy="1905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HERE</a:t>
          </a:r>
        </a:p>
      </xdr:txBody>
    </xdr:sp>
    <xdr:clientData/>
  </xdr:twoCellAnchor>
  <xdr:twoCellAnchor>
    <xdr:from>
      <xdr:col>3</xdr:col>
      <xdr:colOff>495300</xdr:colOff>
      <xdr:row>50</xdr:row>
      <xdr:rowOff>0</xdr:rowOff>
    </xdr:from>
    <xdr:to>
      <xdr:col>6</xdr:col>
      <xdr:colOff>485775</xdr:colOff>
      <xdr:row>51</xdr:row>
      <xdr:rowOff>47625</xdr:rowOff>
    </xdr:to>
    <xdr:sp macro="[0]!CreateStandardView">
      <xdr:nvSpPr>
        <xdr:cNvPr id="2" name="TextBox 2"/>
        <xdr:cNvSpPr txBox="1">
          <a:spLocks noChangeArrowheads="1"/>
        </xdr:cNvSpPr>
      </xdr:nvSpPr>
      <xdr:spPr>
        <a:xfrm>
          <a:off x="1466850" y="8505825"/>
          <a:ext cx="20002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VIEW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Start Sheet</a:t>
          </a:r>
        </a:p>
      </xdr:txBody>
    </xdr:sp>
    <xdr:clientData/>
  </xdr:twoCellAnchor>
  <xdr:twoCellAnchor>
    <xdr:from>
      <xdr:col>3</xdr:col>
      <xdr:colOff>504825</xdr:colOff>
      <xdr:row>51</xdr:row>
      <xdr:rowOff>180975</xdr:rowOff>
    </xdr:from>
    <xdr:to>
      <xdr:col>6</xdr:col>
      <xdr:colOff>142875</xdr:colOff>
      <xdr:row>53</xdr:row>
      <xdr:rowOff>57150</xdr:rowOff>
    </xdr:to>
    <xdr:sp macro="[0]!ShowForm">
      <xdr:nvSpPr>
        <xdr:cNvPr id="3" name="TextBox 3"/>
        <xdr:cNvSpPr txBox="1">
          <a:spLocks noChangeArrowheads="1"/>
        </xdr:cNvSpPr>
      </xdr:nvSpPr>
      <xdr:spPr>
        <a:xfrm>
          <a:off x="1476375" y="8877300"/>
          <a:ext cx="1647825" cy="2571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SELECT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Print Options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504825</xdr:colOff>
      <xdr:row>53</xdr:row>
      <xdr:rowOff>180975</xdr:rowOff>
    </xdr:from>
    <xdr:to>
      <xdr:col>5</xdr:col>
      <xdr:colOff>781050</xdr:colOff>
      <xdr:row>55</xdr:row>
      <xdr:rowOff>19050</xdr:rowOff>
    </xdr:to>
    <xdr:sp macro="[0]!ShowModForm">
      <xdr:nvSpPr>
        <xdr:cNvPr id="4" name="TextBox 4"/>
        <xdr:cNvSpPr txBox="1">
          <a:spLocks noChangeArrowheads="1"/>
        </xdr:cNvSpPr>
      </xdr:nvSpPr>
      <xdr:spPr>
        <a:xfrm>
          <a:off x="1476375" y="9258300"/>
          <a:ext cx="1476375" cy="2190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MODIFY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Start Sheet </a:t>
          </a:r>
        </a:p>
      </xdr:txBody>
    </xdr:sp>
    <xdr:clientData/>
  </xdr:twoCellAnchor>
  <xdr:twoCellAnchor>
    <xdr:from>
      <xdr:col>3</xdr:col>
      <xdr:colOff>495300</xdr:colOff>
      <xdr:row>55</xdr:row>
      <xdr:rowOff>161925</xdr:rowOff>
    </xdr:from>
    <xdr:to>
      <xdr:col>6</xdr:col>
      <xdr:colOff>590550</xdr:colOff>
      <xdr:row>56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66850" y="9620250"/>
          <a:ext cx="2105025" cy="2095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57</xdr:row>
      <xdr:rowOff>152400</xdr:rowOff>
    </xdr:from>
    <xdr:to>
      <xdr:col>8</xdr:col>
      <xdr:colOff>323850</xdr:colOff>
      <xdr:row>59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76375" y="9991725"/>
          <a:ext cx="3048000" cy="2476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55</xdr:row>
      <xdr:rowOff>180975</xdr:rowOff>
    </xdr:from>
    <xdr:to>
      <xdr:col>7</xdr:col>
      <xdr:colOff>571500</xdr:colOff>
      <xdr:row>57</xdr:row>
      <xdr:rowOff>85725</xdr:rowOff>
    </xdr:to>
    <xdr:sp macro="[0]!SavingFile">
      <xdr:nvSpPr>
        <xdr:cNvPr id="7" name="TextBox 7"/>
        <xdr:cNvSpPr txBox="1">
          <a:spLocks noChangeArrowheads="1"/>
        </xdr:cNvSpPr>
      </xdr:nvSpPr>
      <xdr:spPr>
        <a:xfrm>
          <a:off x="1457325" y="9639300"/>
          <a:ext cx="2705100" cy="2857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SAVE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Start Sheet and Exit Programme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.m.macmillan@btopenworl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3:R59"/>
  <sheetViews>
    <sheetView showGridLines="0" showRowColHeaders="0" workbookViewId="0" topLeftCell="A43">
      <selection activeCell="A43" sqref="A43"/>
    </sheetView>
  </sheetViews>
  <sheetFormatPr defaultColWidth="9.140625" defaultRowHeight="12.75"/>
  <cols>
    <col min="1" max="2" width="2.7109375" style="14" customWidth="1"/>
    <col min="3" max="3" width="9.140625" style="14" customWidth="1"/>
    <col min="4" max="4" width="14.7109375" style="14" customWidth="1"/>
    <col min="5" max="5" width="3.28125" style="14" customWidth="1"/>
    <col min="6" max="6" width="12.140625" style="14" customWidth="1"/>
    <col min="7" max="16384" width="9.140625" style="14" customWidth="1"/>
  </cols>
  <sheetData>
    <row r="3" spans="1:12" ht="20.25" customHeight="1">
      <c r="A3" s="12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2.75" customHeight="1">
      <c r="A4" s="29" t="s">
        <v>35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30" t="s">
        <v>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ht="13.5" thickBot="1"/>
    <row r="7" spans="4:16" ht="13.5" thickBot="1">
      <c r="D7" s="15" t="s">
        <v>19</v>
      </c>
      <c r="F7" s="91" t="s">
        <v>36</v>
      </c>
      <c r="G7" s="92"/>
      <c r="H7" s="93"/>
      <c r="I7" s="18" t="s">
        <v>24</v>
      </c>
      <c r="J7" s="19" t="s">
        <v>25</v>
      </c>
      <c r="P7" s="14">
        <v>10</v>
      </c>
    </row>
    <row r="8" ht="13.5" thickBot="1">
      <c r="P8" s="14">
        <v>25</v>
      </c>
    </row>
    <row r="9" spans="4:16" ht="13.5" thickBot="1">
      <c r="D9" s="15" t="s">
        <v>20</v>
      </c>
      <c r="F9" s="94">
        <v>38136</v>
      </c>
      <c r="G9" s="95"/>
      <c r="H9" s="18" t="s">
        <v>24</v>
      </c>
      <c r="I9" s="18"/>
      <c r="J9" s="19"/>
      <c r="P9" s="14">
        <v>30</v>
      </c>
    </row>
    <row r="10" ht="13.5" thickBot="1">
      <c r="P10" s="14">
        <v>50</v>
      </c>
    </row>
    <row r="11" spans="4:16" ht="13.5" thickBot="1">
      <c r="D11" s="15" t="s">
        <v>21</v>
      </c>
      <c r="F11" s="91" t="s">
        <v>37</v>
      </c>
      <c r="G11" s="92"/>
      <c r="H11" s="93"/>
      <c r="I11" s="18" t="s">
        <v>24</v>
      </c>
      <c r="P11" s="14">
        <v>100</v>
      </c>
    </row>
    <row r="12" ht="13.5" thickBot="1">
      <c r="Q12" s="14" t="s">
        <v>23</v>
      </c>
    </row>
    <row r="13" spans="4:17" ht="13.5" thickBot="1">
      <c r="D13" s="15" t="s">
        <v>22</v>
      </c>
      <c r="F13" s="26">
        <v>10</v>
      </c>
      <c r="G13" s="18" t="s">
        <v>24</v>
      </c>
      <c r="I13" s="18"/>
      <c r="J13" s="15"/>
      <c r="O13" s="16">
        <v>0.0006944444444444445</v>
      </c>
      <c r="P13" s="17">
        <f>SUM(F15+O13)</f>
        <v>0.5840277777777778</v>
      </c>
      <c r="Q13" s="14" t="str">
        <f>F13&amp;" "&amp;Q12</f>
        <v>10 mile Time Trial</v>
      </c>
    </row>
    <row r="14" spans="14:15" ht="13.5" thickBot="1">
      <c r="N14" s="16"/>
      <c r="O14" s="17"/>
    </row>
    <row r="15" spans="4:9" ht="13.5" thickBot="1">
      <c r="D15" s="15" t="s">
        <v>8</v>
      </c>
      <c r="F15" s="27">
        <v>0.5833333333333334</v>
      </c>
      <c r="G15" s="18" t="s">
        <v>24</v>
      </c>
      <c r="I15" s="18"/>
    </row>
    <row r="16" ht="13.5" thickBot="1"/>
    <row r="17" spans="4:18" ht="13.5" thickBot="1">
      <c r="D17" s="15" t="s">
        <v>26</v>
      </c>
      <c r="F17" s="91" t="s">
        <v>38</v>
      </c>
      <c r="G17" s="98"/>
      <c r="H17" s="18" t="s">
        <v>24</v>
      </c>
      <c r="J17" s="15"/>
      <c r="Q17" s="14">
        <f>MOD(Q18,10)</f>
        <v>8</v>
      </c>
      <c r="R17" s="15">
        <f>IF(Q17=0,"10",Q17)</f>
        <v>8</v>
      </c>
    </row>
    <row r="18" spans="16:18" ht="13.5" thickBot="1">
      <c r="P18" s="14">
        <f>CEILING(Q18,10)</f>
        <v>20</v>
      </c>
      <c r="Q18" s="14">
        <f>COUNTA(Entries!A2:A200)</f>
        <v>18</v>
      </c>
      <c r="R18" s="14">
        <f>SUM(11-R17)</f>
        <v>3</v>
      </c>
    </row>
    <row r="19" spans="4:8" ht="13.5" thickBot="1">
      <c r="D19" s="15" t="s">
        <v>31</v>
      </c>
      <c r="F19" s="28"/>
      <c r="G19" s="18" t="s">
        <v>24</v>
      </c>
      <c r="H19" s="18"/>
    </row>
    <row r="20" ht="13.5" thickBot="1"/>
    <row r="21" spans="4:11" ht="13.5" thickBot="1">
      <c r="D21" s="15" t="s">
        <v>32</v>
      </c>
      <c r="F21" s="96" t="s">
        <v>39</v>
      </c>
      <c r="G21" s="97"/>
      <c r="H21" s="18" t="s">
        <v>24</v>
      </c>
      <c r="I21" s="19"/>
      <c r="K21" s="15" t="s">
        <v>27</v>
      </c>
    </row>
    <row r="46" ht="20.25">
      <c r="D46" s="22" t="s">
        <v>28</v>
      </c>
    </row>
    <row r="48" ht="18">
      <c r="D48" s="23" t="s">
        <v>29</v>
      </c>
    </row>
    <row r="51" spans="4:9" ht="15">
      <c r="D51" s="24"/>
      <c r="E51" s="24"/>
      <c r="F51" s="24"/>
      <c r="G51" s="24"/>
      <c r="I51" s="25"/>
    </row>
    <row r="52" spans="4:9" ht="15">
      <c r="D52" s="24"/>
      <c r="E52" s="24"/>
      <c r="F52" s="24"/>
      <c r="G52" s="24"/>
      <c r="I52" s="24"/>
    </row>
    <row r="53" spans="4:9" ht="15">
      <c r="D53" s="24"/>
      <c r="E53" s="24" t="s">
        <v>30</v>
      </c>
      <c r="F53" s="24"/>
      <c r="G53" s="24"/>
      <c r="I53" s="25"/>
    </row>
    <row r="54" spans="4:9" ht="15">
      <c r="D54" s="24"/>
      <c r="E54" s="24"/>
      <c r="F54" s="24"/>
      <c r="G54" s="24"/>
      <c r="I54" s="24"/>
    </row>
    <row r="55" spans="4:9" ht="15">
      <c r="D55" s="24"/>
      <c r="E55" s="24"/>
      <c r="F55" s="24"/>
      <c r="G55" s="24"/>
      <c r="I55" s="25"/>
    </row>
    <row r="56" spans="4:9" ht="15">
      <c r="D56" s="24"/>
      <c r="E56" s="24"/>
      <c r="F56" s="24"/>
      <c r="G56" s="24"/>
      <c r="I56" s="24"/>
    </row>
    <row r="57" spans="4:9" ht="15">
      <c r="D57" s="24"/>
      <c r="E57" s="24"/>
      <c r="F57" s="24"/>
      <c r="G57" s="24"/>
      <c r="I57" s="25"/>
    </row>
    <row r="59" spans="4:9" ht="15">
      <c r="D59" s="24"/>
      <c r="E59" s="24"/>
      <c r="I59" s="25"/>
    </row>
  </sheetData>
  <mergeCells count="5">
    <mergeCell ref="F7:H7"/>
    <mergeCell ref="F9:G9"/>
    <mergeCell ref="F11:H11"/>
    <mergeCell ref="F21:G21"/>
    <mergeCell ref="F17:G17"/>
  </mergeCells>
  <dataValidations count="6">
    <dataValidation allowBlank="1" showInputMessage="1" showErrorMessage="1" promptTitle="Start Time" prompt="Use 24 hour clock format e.g. 19:00. Rider number 1 will start 1 minute after the time entered." sqref="F15"/>
    <dataValidation allowBlank="1" showInputMessage="1" showErrorMessage="1" promptTitle="Date" prompt="Input date in dd/mm/yy or other recognisable format. It will display as dd mmmm yyyy." sqref="F9:G9"/>
    <dataValidation allowBlank="1" showInputMessage="1" showErrorMessage="1" promptTitle="Course Record" prompt="Use format h:mm:ss" sqref="F19"/>
    <dataValidation type="list" allowBlank="1" showInputMessage="1" showErrorMessage="1" promptTitle="Event Distance" prompt="Click down arrow and select distance." sqref="F13">
      <formula1>"10, 25, 30, 50, 100"</formula1>
    </dataValidation>
    <dataValidation allowBlank="1" showInputMessage="1" showErrorMessage="1" promptTitle="File Name for Start List" prompt="This will become the file name for your completed start list. Observe normal rules regarding file naming e.g. do not use /,. etc." sqref="F21:G21"/>
    <dataValidation allowBlank="1" showInputMessage="1" showErrorMessage="1" promptTitle="Course" prompt="Enter short code as referred to in SCU handbook, or other title for course" sqref="F17:G17"/>
  </dataValidations>
  <hyperlinks>
    <hyperlink ref="A5" r:id="rId1" display="john.m.macmillan@btopenworld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120"/>
  <sheetViews>
    <sheetView showGridLines="0" tabSelected="1" workbookViewId="0" topLeftCell="H13">
      <selection activeCell="AC26" sqref="AC26"/>
    </sheetView>
  </sheetViews>
  <sheetFormatPr defaultColWidth="9.140625" defaultRowHeight="12.75"/>
  <cols>
    <col min="1" max="7" width="9.140625" style="0" hidden="1" customWidth="1"/>
    <col min="8" max="8" width="4.421875" style="0" customWidth="1"/>
    <col min="9" max="9" width="12.140625" style="8" customWidth="1"/>
    <col min="10" max="10" width="18.7109375" style="0" customWidth="1"/>
    <col min="11" max="11" width="19.8515625" style="0" customWidth="1"/>
    <col min="12" max="12" width="3.7109375" style="8" customWidth="1"/>
    <col min="13" max="19" width="9.140625" style="0" hidden="1" customWidth="1"/>
    <col min="20" max="20" width="6.00390625" style="9" hidden="1" customWidth="1"/>
    <col min="21" max="21" width="7.28125" style="0" hidden="1" customWidth="1"/>
    <col min="22" max="22" width="8.28125" style="8" customWidth="1"/>
    <col min="23" max="23" width="8.28125" style="8" hidden="1" customWidth="1"/>
    <col min="24" max="24" width="8.28125" style="8" customWidth="1"/>
    <col min="25" max="25" width="8.28125" style="8" hidden="1" customWidth="1"/>
    <col min="26" max="26" width="8.28125" style="8" customWidth="1"/>
  </cols>
  <sheetData>
    <row r="1" spans="8:26" ht="20.25">
      <c r="H1" s="84" t="s">
        <v>86</v>
      </c>
      <c r="I1" s="7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  <c r="U1" s="54"/>
      <c r="W1" s="54"/>
      <c r="X1" s="74"/>
      <c r="Y1" s="74"/>
      <c r="Z1" s="74"/>
    </row>
    <row r="2" spans="1:27" s="31" customFormat="1" ht="30" customHeight="1">
      <c r="A2" s="31" t="s">
        <v>1</v>
      </c>
      <c r="B2" s="31">
        <v>20</v>
      </c>
      <c r="H2" s="32" t="s">
        <v>84</v>
      </c>
      <c r="I2" s="86" t="s">
        <v>85</v>
      </c>
      <c r="J2" s="33" t="s">
        <v>4</v>
      </c>
      <c r="K2" s="33" t="s">
        <v>3</v>
      </c>
      <c r="L2" s="34" t="s">
        <v>2</v>
      </c>
      <c r="M2" s="35" t="s">
        <v>6</v>
      </c>
      <c r="N2" s="34" t="s">
        <v>7</v>
      </c>
      <c r="O2" s="36">
        <v>0.013888888888888888</v>
      </c>
      <c r="P2" s="37">
        <v>0.0006944444444444445</v>
      </c>
      <c r="Q2" s="34"/>
      <c r="R2" s="34"/>
      <c r="S2" s="34"/>
      <c r="T2" s="38" t="s">
        <v>8</v>
      </c>
      <c r="U2" s="38" t="s">
        <v>9</v>
      </c>
      <c r="V2" s="76" t="s">
        <v>10</v>
      </c>
      <c r="W2" s="38" t="s">
        <v>5</v>
      </c>
      <c r="X2" s="38" t="s">
        <v>11</v>
      </c>
      <c r="Y2" s="38" t="s">
        <v>67</v>
      </c>
      <c r="Z2" s="78" t="s">
        <v>13</v>
      </c>
      <c r="AA2" s="83" t="s">
        <v>68</v>
      </c>
    </row>
    <row r="3" spans="8:35" ht="18" customHeight="1">
      <c r="H3" s="39">
        <v>15</v>
      </c>
      <c r="I3" s="87">
        <v>201704</v>
      </c>
      <c r="J3" s="40" t="s">
        <v>50</v>
      </c>
      <c r="K3" s="40" t="s">
        <v>51</v>
      </c>
      <c r="L3" s="41" t="s">
        <v>44</v>
      </c>
      <c r="M3" s="44">
        <v>0.015509259259259257</v>
      </c>
      <c r="N3" s="40">
        <v>45</v>
      </c>
      <c r="O3" s="45">
        <v>0.0016203703703703692</v>
      </c>
      <c r="P3" s="46">
        <v>2.3333333333333317</v>
      </c>
      <c r="Q3" s="40">
        <v>9.698461924903025</v>
      </c>
      <c r="R3" s="47">
        <v>10</v>
      </c>
      <c r="S3" s="45">
        <v>0.00011574074074074075</v>
      </c>
      <c r="T3" s="42">
        <v>0.59375</v>
      </c>
      <c r="U3" s="45"/>
      <c r="V3" s="77">
        <v>0.01685185185185185</v>
      </c>
      <c r="W3" s="48">
        <v>0.0015046296296296285</v>
      </c>
      <c r="X3" s="48">
        <v>0.015347222222222222</v>
      </c>
      <c r="Y3" s="48">
        <v>0.01958333333333333</v>
      </c>
      <c r="Z3" s="79">
        <v>0.002731481481481482</v>
      </c>
      <c r="AA3" s="85" t="s">
        <v>69</v>
      </c>
      <c r="AI3">
        <v>20</v>
      </c>
    </row>
    <row r="4" spans="1:35" ht="18" customHeight="1">
      <c r="A4">
        <v>120</v>
      </c>
      <c r="B4">
        <v>115</v>
      </c>
      <c r="C4">
        <v>117</v>
      </c>
      <c r="D4">
        <v>119</v>
      </c>
      <c r="E4">
        <v>116</v>
      </c>
      <c r="F4">
        <v>118</v>
      </c>
      <c r="H4" s="39">
        <v>17</v>
      </c>
      <c r="I4" s="87">
        <v>203112</v>
      </c>
      <c r="J4" s="40" t="s">
        <v>56</v>
      </c>
      <c r="K4" s="40" t="s">
        <v>49</v>
      </c>
      <c r="L4" s="41"/>
      <c r="M4" s="44">
        <v>0.01605324074074074</v>
      </c>
      <c r="N4" s="40"/>
      <c r="O4" s="45">
        <v>0.0021643518518518513</v>
      </c>
      <c r="P4" s="46">
        <v>3.116666666666666</v>
      </c>
      <c r="Q4" s="40">
        <v>15.411488214850069</v>
      </c>
      <c r="R4" s="47">
        <v>16</v>
      </c>
      <c r="S4" s="45">
        <v>0.00018518518518518518</v>
      </c>
      <c r="T4" s="42">
        <v>0.5951388888888889</v>
      </c>
      <c r="U4" s="45"/>
      <c r="V4" s="77">
        <v>0.016898148148148148</v>
      </c>
      <c r="W4" s="48">
        <v>0.001979166666666666</v>
      </c>
      <c r="X4" s="48">
        <v>0.014918981481481483</v>
      </c>
      <c r="Y4" s="48"/>
      <c r="Z4" s="79"/>
      <c r="AA4" s="85" t="s">
        <v>70</v>
      </c>
      <c r="AI4">
        <v>10</v>
      </c>
    </row>
    <row r="5" spans="1:35" ht="18" customHeight="1">
      <c r="A5" t="s">
        <v>0</v>
      </c>
      <c r="B5" t="s">
        <v>0</v>
      </c>
      <c r="C5">
        <v>112</v>
      </c>
      <c r="D5">
        <v>114</v>
      </c>
      <c r="E5">
        <v>111</v>
      </c>
      <c r="F5">
        <v>113</v>
      </c>
      <c r="H5" s="39">
        <v>12</v>
      </c>
      <c r="I5" s="87">
        <v>442120</v>
      </c>
      <c r="J5" s="40" t="s">
        <v>66</v>
      </c>
      <c r="K5" s="40" t="s">
        <v>43</v>
      </c>
      <c r="L5" s="41" t="s">
        <v>44</v>
      </c>
      <c r="M5" s="44">
        <v>0.016261574074074074</v>
      </c>
      <c r="N5" s="40">
        <v>40</v>
      </c>
      <c r="O5" s="45">
        <v>0.002372685185185186</v>
      </c>
      <c r="P5" s="46">
        <v>3.416666666666668</v>
      </c>
      <c r="Q5" s="40">
        <v>17.852711455172823</v>
      </c>
      <c r="R5" s="47">
        <v>18</v>
      </c>
      <c r="S5" s="45">
        <v>0.00020833333333333335</v>
      </c>
      <c r="T5" s="42">
        <v>0.5916666666666667</v>
      </c>
      <c r="U5" s="45"/>
      <c r="V5" s="77">
        <v>0.01712962962962963</v>
      </c>
      <c r="W5" s="48">
        <v>0.0021643518518518526</v>
      </c>
      <c r="X5" s="48">
        <v>0.014965277777777779</v>
      </c>
      <c r="Y5" s="48">
        <v>0.018831018518518518</v>
      </c>
      <c r="Z5" s="79">
        <v>0.0017013888888888892</v>
      </c>
      <c r="AA5" s="85" t="s">
        <v>79</v>
      </c>
      <c r="AI5">
        <v>15</v>
      </c>
    </row>
    <row r="6" spans="1:35" ht="18" customHeight="1">
      <c r="A6">
        <v>110</v>
      </c>
      <c r="B6">
        <v>105</v>
      </c>
      <c r="C6">
        <v>107</v>
      </c>
      <c r="D6">
        <v>109</v>
      </c>
      <c r="E6">
        <v>106</v>
      </c>
      <c r="F6">
        <v>108</v>
      </c>
      <c r="H6" s="39">
        <v>10</v>
      </c>
      <c r="I6" s="87">
        <v>423722</v>
      </c>
      <c r="J6" s="40" t="s">
        <v>58</v>
      </c>
      <c r="K6" s="40" t="s">
        <v>59</v>
      </c>
      <c r="L6" s="41" t="s">
        <v>44</v>
      </c>
      <c r="M6" s="44">
        <v>0.015046296296296295</v>
      </c>
      <c r="N6" s="40">
        <v>56</v>
      </c>
      <c r="O6" s="45">
        <v>0.0011574074074074073</v>
      </c>
      <c r="P6" s="46">
        <v>1.6666666666666665</v>
      </c>
      <c r="Q6" s="40">
        <v>5.661063261152241</v>
      </c>
      <c r="R6" s="47">
        <v>6</v>
      </c>
      <c r="S6" s="45">
        <v>6.944444444444444E-05</v>
      </c>
      <c r="T6" s="42">
        <v>0.5902777777777778</v>
      </c>
      <c r="U6" s="45"/>
      <c r="V6" s="77">
        <v>0.017141203703703704</v>
      </c>
      <c r="W6" s="48">
        <v>0.0010879629629629629</v>
      </c>
      <c r="X6" s="48">
        <v>0.01605324074074074</v>
      </c>
      <c r="Y6" s="48">
        <v>0.021354166666666664</v>
      </c>
      <c r="Z6" s="79">
        <v>0.004212962962962963</v>
      </c>
      <c r="AA6" s="85" t="s">
        <v>80</v>
      </c>
      <c r="AI6">
        <v>5</v>
      </c>
    </row>
    <row r="7" spans="1:35" ht="18" customHeight="1">
      <c r="A7" t="s">
        <v>0</v>
      </c>
      <c r="B7" t="s">
        <v>0</v>
      </c>
      <c r="C7">
        <v>102</v>
      </c>
      <c r="D7">
        <v>104</v>
      </c>
      <c r="E7">
        <v>101</v>
      </c>
      <c r="F7">
        <v>103</v>
      </c>
      <c r="H7" s="39">
        <v>5</v>
      </c>
      <c r="I7" s="87">
        <v>202046</v>
      </c>
      <c r="J7" s="40" t="s">
        <v>48</v>
      </c>
      <c r="K7" s="40" t="s">
        <v>49</v>
      </c>
      <c r="L7" s="41" t="s">
        <v>44</v>
      </c>
      <c r="M7" s="44">
        <v>0.01599537037037037</v>
      </c>
      <c r="N7" s="40">
        <v>46</v>
      </c>
      <c r="O7" s="45">
        <v>0.0021064814814814835</v>
      </c>
      <c r="P7" s="46">
        <v>3.033333333333336</v>
      </c>
      <c r="Q7" s="40">
        <v>14.757480867045887</v>
      </c>
      <c r="R7" s="47">
        <v>15</v>
      </c>
      <c r="S7" s="45">
        <v>0.00017361111111111112</v>
      </c>
      <c r="T7" s="42">
        <v>0.5868055555555556</v>
      </c>
      <c r="U7" s="45"/>
      <c r="V7" s="77">
        <v>0.017152777777777777</v>
      </c>
      <c r="W7" s="48">
        <v>0.0019328703703703723</v>
      </c>
      <c r="X7" s="48">
        <v>0.01521990740740741</v>
      </c>
      <c r="Y7" s="48">
        <v>0.019733796296296298</v>
      </c>
      <c r="Z7" s="79">
        <v>0.0025810185185185185</v>
      </c>
      <c r="AA7" s="85"/>
      <c r="AI7">
        <v>17</v>
      </c>
    </row>
    <row r="8" spans="1:35" ht="18" customHeight="1">
      <c r="A8">
        <v>100</v>
      </c>
      <c r="B8">
        <v>95</v>
      </c>
      <c r="C8">
        <v>97</v>
      </c>
      <c r="D8">
        <v>99</v>
      </c>
      <c r="E8">
        <v>96</v>
      </c>
      <c r="F8">
        <v>98</v>
      </c>
      <c r="H8" s="39">
        <v>14</v>
      </c>
      <c r="I8" s="87">
        <v>434476</v>
      </c>
      <c r="J8" s="40" t="s">
        <v>40</v>
      </c>
      <c r="K8" s="40" t="s">
        <v>41</v>
      </c>
      <c r="L8" s="41"/>
      <c r="M8" s="44">
        <v>0.017326388888888888</v>
      </c>
      <c r="N8" s="40">
        <v>56</v>
      </c>
      <c r="O8" s="45">
        <v>0.0034375</v>
      </c>
      <c r="P8" s="46">
        <v>4.95</v>
      </c>
      <c r="Q8" s="40">
        <v>32.30787001946099</v>
      </c>
      <c r="R8" s="47">
        <v>33</v>
      </c>
      <c r="S8" s="45">
        <v>0.00038194444444444446</v>
      </c>
      <c r="T8" s="42">
        <v>0.5930555555555556</v>
      </c>
      <c r="U8" s="45"/>
      <c r="V8" s="77">
        <v>0.01733796296296296</v>
      </c>
      <c r="W8" s="48">
        <v>0.0028935185185185197</v>
      </c>
      <c r="X8" s="48">
        <v>0.014444444444444446</v>
      </c>
      <c r="Y8" s="48"/>
      <c r="Z8" s="79"/>
      <c r="AA8" s="85"/>
      <c r="AI8">
        <v>12</v>
      </c>
    </row>
    <row r="9" spans="1:35" ht="18" customHeight="1">
      <c r="A9" t="s">
        <v>0</v>
      </c>
      <c r="B9" t="s">
        <v>0</v>
      </c>
      <c r="C9">
        <v>92</v>
      </c>
      <c r="D9">
        <v>94</v>
      </c>
      <c r="E9">
        <v>91</v>
      </c>
      <c r="F9">
        <v>93</v>
      </c>
      <c r="H9" s="39">
        <v>9</v>
      </c>
      <c r="I9" s="87">
        <v>202297</v>
      </c>
      <c r="J9" s="40" t="s">
        <v>46</v>
      </c>
      <c r="K9" s="40" t="s">
        <v>47</v>
      </c>
      <c r="L9" s="41" t="s">
        <v>44</v>
      </c>
      <c r="M9" s="44">
        <v>0.017430555555555557</v>
      </c>
      <c r="N9" s="40">
        <v>52</v>
      </c>
      <c r="O9" s="45">
        <v>0.0035416666666666687</v>
      </c>
      <c r="P9" s="46">
        <v>5.1</v>
      </c>
      <c r="Q9" s="40">
        <v>33.88849565031272</v>
      </c>
      <c r="R9" s="47">
        <v>34</v>
      </c>
      <c r="S9" s="45">
        <v>0.0003935185185185185</v>
      </c>
      <c r="T9" s="42">
        <v>0.5895833333333333</v>
      </c>
      <c r="U9" s="45"/>
      <c r="V9" s="77">
        <v>0.017488425925925925</v>
      </c>
      <c r="W9" s="48">
        <v>0.00314814814814815</v>
      </c>
      <c r="X9" s="48">
        <v>0.014340277777777776</v>
      </c>
      <c r="Y9" s="48">
        <v>0.020694444444444446</v>
      </c>
      <c r="Z9" s="79">
        <v>0.003206018518518519</v>
      </c>
      <c r="AA9" s="85" t="s">
        <v>83</v>
      </c>
      <c r="AI9">
        <v>7</v>
      </c>
    </row>
    <row r="10" spans="1:35" ht="18" customHeight="1">
      <c r="A10">
        <v>90</v>
      </c>
      <c r="B10">
        <v>85</v>
      </c>
      <c r="C10">
        <v>87</v>
      </c>
      <c r="D10">
        <v>89</v>
      </c>
      <c r="E10">
        <v>86</v>
      </c>
      <c r="F10">
        <v>88</v>
      </c>
      <c r="H10" s="39">
        <v>4</v>
      </c>
      <c r="I10" s="87">
        <v>201779</v>
      </c>
      <c r="J10" s="40" t="s">
        <v>63</v>
      </c>
      <c r="K10" s="40" t="s">
        <v>47</v>
      </c>
      <c r="L10" s="41" t="s">
        <v>44</v>
      </c>
      <c r="M10" s="44">
        <v>0.01767361111111111</v>
      </c>
      <c r="N10" s="40">
        <v>56</v>
      </c>
      <c r="O10" s="45">
        <v>0.0037847222222222206</v>
      </c>
      <c r="P10" s="46">
        <v>5.45</v>
      </c>
      <c r="Q10" s="40">
        <v>37.68551133084509</v>
      </c>
      <c r="R10" s="47">
        <v>38</v>
      </c>
      <c r="S10" s="45">
        <v>0.0004398148148148148</v>
      </c>
      <c r="T10" s="42">
        <v>0.5861111111111111</v>
      </c>
      <c r="U10" s="45"/>
      <c r="V10" s="77">
        <v>0.017893518518518517</v>
      </c>
      <c r="W10" s="48">
        <v>0.003344907407407406</v>
      </c>
      <c r="X10" s="48">
        <v>0.014548611111111111</v>
      </c>
      <c r="Y10" s="48">
        <v>0.021354166666666664</v>
      </c>
      <c r="Z10" s="79">
        <v>0.0034606481481481485</v>
      </c>
      <c r="AA10" s="85"/>
      <c r="AI10">
        <v>19</v>
      </c>
    </row>
    <row r="11" spans="1:35" ht="18" customHeight="1">
      <c r="A11" t="s">
        <v>0</v>
      </c>
      <c r="B11" t="s">
        <v>0</v>
      </c>
      <c r="C11">
        <v>82</v>
      </c>
      <c r="D11">
        <v>84</v>
      </c>
      <c r="E11">
        <v>81</v>
      </c>
      <c r="F11">
        <v>83</v>
      </c>
      <c r="H11" s="39">
        <v>19</v>
      </c>
      <c r="I11" s="87">
        <v>439643</v>
      </c>
      <c r="J11" s="40" t="s">
        <v>60</v>
      </c>
      <c r="K11" s="40" t="s">
        <v>47</v>
      </c>
      <c r="L11" s="41" t="s">
        <v>44</v>
      </c>
      <c r="M11" s="44">
        <v>0.01712962962962963</v>
      </c>
      <c r="N11" s="40"/>
      <c r="O11" s="45">
        <v>0.003240740740740742</v>
      </c>
      <c r="P11" s="46">
        <v>4.666666666666668</v>
      </c>
      <c r="Q11" s="40">
        <v>29.40023881849173</v>
      </c>
      <c r="R11" s="47">
        <v>30</v>
      </c>
      <c r="S11" s="45">
        <v>0.00034722222222222224</v>
      </c>
      <c r="T11" s="42">
        <v>0.5965277777777778</v>
      </c>
      <c r="U11" s="45"/>
      <c r="V11" s="77">
        <v>0.017893518518518517</v>
      </c>
      <c r="W11" s="48">
        <v>0.0030555555555555553</v>
      </c>
      <c r="X11" s="48">
        <v>0.014837962962962963</v>
      </c>
      <c r="Y11" s="48">
        <v>0.021354166666666664</v>
      </c>
      <c r="Z11" s="79">
        <v>0.0034606481481481485</v>
      </c>
      <c r="AA11" s="85"/>
      <c r="AI11">
        <v>14</v>
      </c>
    </row>
    <row r="12" spans="1:35" ht="18" customHeight="1">
      <c r="A12">
        <v>80</v>
      </c>
      <c r="B12">
        <v>75</v>
      </c>
      <c r="C12">
        <v>77</v>
      </c>
      <c r="D12">
        <v>79</v>
      </c>
      <c r="E12">
        <v>76</v>
      </c>
      <c r="F12">
        <v>78</v>
      </c>
      <c r="H12" s="68">
        <v>21</v>
      </c>
      <c r="I12" s="88">
        <v>443668</v>
      </c>
      <c r="J12" s="69" t="s">
        <v>73</v>
      </c>
      <c r="K12" s="69" t="s">
        <v>74</v>
      </c>
      <c r="L12" s="41" t="s">
        <v>44</v>
      </c>
      <c r="M12" s="40"/>
      <c r="N12" s="40"/>
      <c r="O12" s="40"/>
      <c r="P12" s="40"/>
      <c r="Q12" s="40"/>
      <c r="R12" s="40"/>
      <c r="S12" s="40"/>
      <c r="T12" s="42">
        <v>0.5979166666666667</v>
      </c>
      <c r="U12" s="40"/>
      <c r="V12" s="77">
        <v>0.017939814814814815</v>
      </c>
      <c r="W12" s="48">
        <v>0.002916666666666667</v>
      </c>
      <c r="X12" s="48">
        <v>0.015023148148148148</v>
      </c>
      <c r="Y12" s="48">
        <v>0.019282407407407408</v>
      </c>
      <c r="Z12" s="79">
        <v>0.0013425925925925925</v>
      </c>
      <c r="AA12" s="85"/>
      <c r="AI12">
        <v>9</v>
      </c>
    </row>
    <row r="13" spans="1:35" ht="18" customHeight="1">
      <c r="A13" t="s">
        <v>0</v>
      </c>
      <c r="B13" t="s">
        <v>0</v>
      </c>
      <c r="C13">
        <v>72</v>
      </c>
      <c r="D13">
        <v>74</v>
      </c>
      <c r="E13">
        <v>71</v>
      </c>
      <c r="F13">
        <v>73</v>
      </c>
      <c r="H13" s="39">
        <v>16</v>
      </c>
      <c r="I13" s="87">
        <v>442095</v>
      </c>
      <c r="J13" s="40" t="s">
        <v>66</v>
      </c>
      <c r="K13" s="40" t="s">
        <v>43</v>
      </c>
      <c r="L13" s="41" t="s">
        <v>54</v>
      </c>
      <c r="M13" s="44">
        <v>0.017766203703703704</v>
      </c>
      <c r="N13" s="40"/>
      <c r="O13" s="45">
        <v>0.003877314814814816</v>
      </c>
      <c r="P13" s="46">
        <v>5.583333333333335</v>
      </c>
      <c r="Q13" s="40">
        <v>39.17145462693969</v>
      </c>
      <c r="R13" s="47">
        <v>40</v>
      </c>
      <c r="S13" s="45">
        <v>0.000462962962962963</v>
      </c>
      <c r="T13" s="42">
        <v>0.5944444444444444</v>
      </c>
      <c r="U13" s="45"/>
      <c r="V13" s="77">
        <v>0.018171296296296297</v>
      </c>
      <c r="W13" s="48">
        <v>0.0034143518518518533</v>
      </c>
      <c r="X13" s="48">
        <v>0.014756944444444446</v>
      </c>
      <c r="Y13" s="48"/>
      <c r="Z13" s="79"/>
      <c r="AA13" s="85" t="s">
        <v>81</v>
      </c>
      <c r="AI13">
        <v>4</v>
      </c>
    </row>
    <row r="14" spans="1:35" ht="18" customHeight="1">
      <c r="A14">
        <v>70</v>
      </c>
      <c r="B14">
        <v>65</v>
      </c>
      <c r="C14">
        <v>67</v>
      </c>
      <c r="D14">
        <v>69</v>
      </c>
      <c r="E14">
        <v>66</v>
      </c>
      <c r="F14">
        <v>68</v>
      </c>
      <c r="H14" s="39">
        <v>6</v>
      </c>
      <c r="I14" s="87">
        <v>443977</v>
      </c>
      <c r="J14" s="40" t="s">
        <v>52</v>
      </c>
      <c r="K14" s="40" t="s">
        <v>53</v>
      </c>
      <c r="L14" s="41" t="s">
        <v>54</v>
      </c>
      <c r="M14" s="44">
        <v>0.01798611111111111</v>
      </c>
      <c r="N14" s="40"/>
      <c r="O14" s="45">
        <v>0.004097222222222221</v>
      </c>
      <c r="P14" s="46">
        <v>5.9</v>
      </c>
      <c r="Q14" s="40">
        <v>42.786151764718895</v>
      </c>
      <c r="R14" s="47">
        <v>43</v>
      </c>
      <c r="S14" s="45">
        <v>0.0004976851851851852</v>
      </c>
      <c r="T14" s="42">
        <v>0.5875</v>
      </c>
      <c r="U14" s="45"/>
      <c r="V14" s="77">
        <v>0.01851851851851852</v>
      </c>
      <c r="W14" s="48">
        <v>0.0035995370370370356</v>
      </c>
      <c r="X14" s="48">
        <v>0.014918981481481483</v>
      </c>
      <c r="Y14" s="48"/>
      <c r="Z14" s="79"/>
      <c r="AA14" s="85"/>
      <c r="AI14">
        <v>16</v>
      </c>
    </row>
    <row r="15" spans="1:35" ht="18" customHeight="1">
      <c r="A15" t="s">
        <v>0</v>
      </c>
      <c r="B15" t="s">
        <v>0</v>
      </c>
      <c r="C15">
        <v>62</v>
      </c>
      <c r="D15">
        <v>64</v>
      </c>
      <c r="E15">
        <v>61</v>
      </c>
      <c r="F15">
        <v>63</v>
      </c>
      <c r="H15" s="39">
        <v>11</v>
      </c>
      <c r="I15" s="87">
        <v>433490</v>
      </c>
      <c r="J15" s="40" t="s">
        <v>55</v>
      </c>
      <c r="K15" s="40" t="s">
        <v>43</v>
      </c>
      <c r="L15" s="41" t="s">
        <v>44</v>
      </c>
      <c r="M15" s="44">
        <v>0.017939814814814815</v>
      </c>
      <c r="N15" s="40">
        <v>41</v>
      </c>
      <c r="O15" s="45">
        <v>0.004050925925925927</v>
      </c>
      <c r="P15" s="46">
        <v>5.833333333333334</v>
      </c>
      <c r="Q15" s="40">
        <v>42.01524293614423</v>
      </c>
      <c r="R15" s="47">
        <v>43</v>
      </c>
      <c r="S15" s="45">
        <v>0.0004976851851851852</v>
      </c>
      <c r="T15" s="42">
        <v>0.5909722222222222</v>
      </c>
      <c r="U15" s="45"/>
      <c r="V15" s="77">
        <v>0.018530092592592595</v>
      </c>
      <c r="W15" s="48">
        <v>0.0035532407407407414</v>
      </c>
      <c r="X15" s="48">
        <v>0.014976851851851852</v>
      </c>
      <c r="Y15" s="48">
        <v>0.01898148148148148</v>
      </c>
      <c r="Z15" s="79">
        <v>0.0004513888888888889</v>
      </c>
      <c r="AA15" s="85"/>
      <c r="AI15">
        <v>11</v>
      </c>
    </row>
    <row r="16" spans="1:35" ht="18" customHeight="1">
      <c r="A16">
        <v>60</v>
      </c>
      <c r="B16">
        <v>55</v>
      </c>
      <c r="C16">
        <v>57</v>
      </c>
      <c r="D16">
        <v>59</v>
      </c>
      <c r="E16">
        <v>56</v>
      </c>
      <c r="F16">
        <v>58</v>
      </c>
      <c r="H16" s="39">
        <v>1</v>
      </c>
      <c r="I16" s="87">
        <v>202898</v>
      </c>
      <c r="J16" s="40" t="s">
        <v>72</v>
      </c>
      <c r="K16" s="40" t="s">
        <v>43</v>
      </c>
      <c r="L16" s="41" t="s">
        <v>44</v>
      </c>
      <c r="M16" s="40"/>
      <c r="N16" s="40"/>
      <c r="O16" s="40"/>
      <c r="P16" s="40"/>
      <c r="Q16" s="40"/>
      <c r="R16" s="40"/>
      <c r="S16" s="40"/>
      <c r="T16" s="42">
        <v>0.5840277777777778</v>
      </c>
      <c r="U16" s="40"/>
      <c r="V16" s="77">
        <v>0.018784722222222223</v>
      </c>
      <c r="W16" s="57">
        <v>0.2722222222222222</v>
      </c>
      <c r="X16" s="48">
        <v>0.8548611111111111</v>
      </c>
      <c r="Y16" s="48">
        <v>0.018831018518518518</v>
      </c>
      <c r="Z16" s="79">
        <v>4.6296296296296294E-05</v>
      </c>
      <c r="AA16" s="85" t="s">
        <v>82</v>
      </c>
      <c r="AI16">
        <v>6</v>
      </c>
    </row>
    <row r="17" spans="1:35" ht="18" customHeight="1">
      <c r="A17" t="s">
        <v>0</v>
      </c>
      <c r="B17" t="s">
        <v>0</v>
      </c>
      <c r="C17">
        <v>52</v>
      </c>
      <c r="D17">
        <v>54</v>
      </c>
      <c r="E17">
        <v>51</v>
      </c>
      <c r="F17">
        <v>53</v>
      </c>
      <c r="H17" s="39">
        <v>18</v>
      </c>
      <c r="I17" s="87">
        <v>202898</v>
      </c>
      <c r="J17" s="40" t="s">
        <v>65</v>
      </c>
      <c r="K17" s="40" t="s">
        <v>43</v>
      </c>
      <c r="L17" s="41" t="s">
        <v>44</v>
      </c>
      <c r="M17" s="44">
        <v>0.018854166666666665</v>
      </c>
      <c r="N17" s="40">
        <v>63</v>
      </c>
      <c r="O17" s="45">
        <v>0.004965277777777777</v>
      </c>
      <c r="P17" s="46">
        <v>7.15</v>
      </c>
      <c r="Q17" s="40">
        <v>58.18749694901621</v>
      </c>
      <c r="R17" s="47">
        <v>59</v>
      </c>
      <c r="S17" s="45">
        <v>0.0006828703703703704</v>
      </c>
      <c r="T17" s="42">
        <v>0.5958333333333333</v>
      </c>
      <c r="U17" s="45"/>
      <c r="V17" s="77">
        <v>0.01996527777777778</v>
      </c>
      <c r="W17" s="48">
        <v>0.004282407407407407</v>
      </c>
      <c r="X17" s="48">
        <v>0.01568287037037037</v>
      </c>
      <c r="Y17" s="48">
        <v>0.022569444444444444</v>
      </c>
      <c r="Z17" s="79">
        <v>0.0026041666666666665</v>
      </c>
      <c r="AA17" s="85"/>
      <c r="AI17">
        <v>18</v>
      </c>
    </row>
    <row r="18" spans="1:35" ht="18" customHeight="1">
      <c r="A18">
        <v>50</v>
      </c>
      <c r="B18">
        <v>45</v>
      </c>
      <c r="C18">
        <v>47</v>
      </c>
      <c r="D18">
        <v>49</v>
      </c>
      <c r="E18">
        <v>46</v>
      </c>
      <c r="F18">
        <v>48</v>
      </c>
      <c r="H18" s="39">
        <v>2</v>
      </c>
      <c r="I18" s="87">
        <v>444763</v>
      </c>
      <c r="J18" s="40" t="s">
        <v>71</v>
      </c>
      <c r="K18" s="40" t="s">
        <v>59</v>
      </c>
      <c r="L18" s="41" t="s">
        <v>78</v>
      </c>
      <c r="M18" s="40"/>
      <c r="N18" s="40"/>
      <c r="O18" s="40"/>
      <c r="P18" s="40"/>
      <c r="Q18" s="40"/>
      <c r="R18" s="40"/>
      <c r="S18" s="40"/>
      <c r="T18" s="42">
        <v>0.5847222222222223</v>
      </c>
      <c r="U18" s="40"/>
      <c r="V18" s="77">
        <v>0.020879629629629626</v>
      </c>
      <c r="W18" s="41"/>
      <c r="X18" s="48"/>
      <c r="Y18" s="41"/>
      <c r="Z18" s="79"/>
      <c r="AA18" s="85"/>
      <c r="AI18">
        <v>13</v>
      </c>
    </row>
    <row r="19" spans="1:35" ht="18" customHeight="1">
      <c r="A19" t="s">
        <v>0</v>
      </c>
      <c r="B19" t="s">
        <v>0</v>
      </c>
      <c r="C19">
        <v>42</v>
      </c>
      <c r="D19">
        <v>44</v>
      </c>
      <c r="E19">
        <v>41</v>
      </c>
      <c r="F19">
        <v>43</v>
      </c>
      <c r="H19" s="39">
        <v>13</v>
      </c>
      <c r="I19" s="87">
        <v>443829</v>
      </c>
      <c r="J19" s="40" t="s">
        <v>64</v>
      </c>
      <c r="K19" s="40" t="s">
        <v>47</v>
      </c>
      <c r="L19" s="41" t="s">
        <v>44</v>
      </c>
      <c r="M19" s="44">
        <v>0.019733796296296298</v>
      </c>
      <c r="N19" s="40">
        <v>50</v>
      </c>
      <c r="O19" s="45">
        <v>0.00584490740740741</v>
      </c>
      <c r="P19" s="46">
        <v>8.41666666666667</v>
      </c>
      <c r="Q19" s="40">
        <v>75.53777929828438</v>
      </c>
      <c r="R19" s="47">
        <v>76</v>
      </c>
      <c r="S19" s="45">
        <v>0.0008796296296296296</v>
      </c>
      <c r="T19" s="42">
        <v>0.5923611111111111</v>
      </c>
      <c r="U19" s="45"/>
      <c r="V19" s="77">
        <v>0.021041666666666667</v>
      </c>
      <c r="W19" s="48">
        <v>0.00496527777777778</v>
      </c>
      <c r="X19" s="48">
        <v>0.016076388888888887</v>
      </c>
      <c r="Y19" s="48">
        <v>0.02037037037037037</v>
      </c>
      <c r="Z19" s="80" t="s">
        <v>76</v>
      </c>
      <c r="AA19" s="85"/>
      <c r="AI19">
        <v>8</v>
      </c>
    </row>
    <row r="20" spans="1:35" ht="18" customHeight="1">
      <c r="A20">
        <v>40</v>
      </c>
      <c r="B20">
        <v>35</v>
      </c>
      <c r="C20">
        <v>37</v>
      </c>
      <c r="D20">
        <v>39</v>
      </c>
      <c r="E20">
        <v>36</v>
      </c>
      <c r="F20">
        <v>38</v>
      </c>
      <c r="H20" s="39">
        <v>8</v>
      </c>
      <c r="I20" s="87">
        <v>423692</v>
      </c>
      <c r="J20" s="40" t="s">
        <v>57</v>
      </c>
      <c r="K20" s="40" t="s">
        <v>43</v>
      </c>
      <c r="L20" s="41" t="s">
        <v>54</v>
      </c>
      <c r="M20" s="44">
        <v>0.01974537037037037</v>
      </c>
      <c r="N20" s="40"/>
      <c r="O20" s="45">
        <v>0.005856481481481483</v>
      </c>
      <c r="P20" s="46">
        <v>8.433333333333335</v>
      </c>
      <c r="Q20" s="40">
        <v>75.77724905317348</v>
      </c>
      <c r="R20" s="47">
        <v>76</v>
      </c>
      <c r="S20" s="45">
        <v>0.0008796296296296296</v>
      </c>
      <c r="T20" s="42">
        <v>0.5888888888888889</v>
      </c>
      <c r="U20" s="45"/>
      <c r="V20" s="77">
        <v>0.02111111111111111</v>
      </c>
      <c r="W20" s="48">
        <v>0.004976851851851854</v>
      </c>
      <c r="X20" s="48">
        <v>0.01613425925925926</v>
      </c>
      <c r="Y20" s="48"/>
      <c r="Z20" s="79"/>
      <c r="AA20" s="85"/>
      <c r="AI20">
        <v>3</v>
      </c>
    </row>
    <row r="21" spans="1:35" ht="18" customHeight="1">
      <c r="A21" t="s">
        <v>0</v>
      </c>
      <c r="B21" t="s">
        <v>0</v>
      </c>
      <c r="C21">
        <v>32</v>
      </c>
      <c r="D21">
        <v>34</v>
      </c>
      <c r="E21">
        <v>31</v>
      </c>
      <c r="F21">
        <v>33</v>
      </c>
      <c r="H21" s="39">
        <v>3</v>
      </c>
      <c r="I21" s="87">
        <v>444276</v>
      </c>
      <c r="J21" s="40" t="s">
        <v>45</v>
      </c>
      <c r="K21" s="40" t="s">
        <v>43</v>
      </c>
      <c r="L21" s="41" t="s">
        <v>44</v>
      </c>
      <c r="M21" s="44">
        <v>0.02025462962962963</v>
      </c>
      <c r="N21" s="40"/>
      <c r="O21" s="45">
        <v>0.006365740740740741</v>
      </c>
      <c r="P21" s="46">
        <v>9.166666666666668</v>
      </c>
      <c r="Q21" s="40">
        <v>86.59210780129666</v>
      </c>
      <c r="R21" s="47">
        <v>87</v>
      </c>
      <c r="S21" s="45">
        <v>0.0010069444444444444</v>
      </c>
      <c r="T21" s="42">
        <v>0.5854166666666667</v>
      </c>
      <c r="U21" s="45"/>
      <c r="V21" s="77">
        <v>0.021516203703703704</v>
      </c>
      <c r="W21" s="48">
        <v>0.005358796296296297</v>
      </c>
      <c r="X21" s="48">
        <v>0.01615740740740741</v>
      </c>
      <c r="Y21" s="48"/>
      <c r="Z21" s="79"/>
      <c r="AA21" s="85"/>
      <c r="AI21">
        <v>1</v>
      </c>
    </row>
    <row r="22" spans="1:35" ht="18" customHeight="1">
      <c r="A22">
        <v>30</v>
      </c>
      <c r="B22">
        <v>25</v>
      </c>
      <c r="C22">
        <v>27</v>
      </c>
      <c r="D22">
        <v>29</v>
      </c>
      <c r="E22">
        <v>26</v>
      </c>
      <c r="F22">
        <v>28</v>
      </c>
      <c r="H22" s="58">
        <v>7</v>
      </c>
      <c r="I22" s="89">
        <v>202753</v>
      </c>
      <c r="J22" s="59" t="s">
        <v>42</v>
      </c>
      <c r="K22" s="59" t="s">
        <v>43</v>
      </c>
      <c r="L22" s="60" t="s">
        <v>44</v>
      </c>
      <c r="M22" s="61">
        <v>0.01628472222222222</v>
      </c>
      <c r="N22" s="59">
        <v>48</v>
      </c>
      <c r="O22" s="62">
        <v>0.002395833333333333</v>
      </c>
      <c r="P22" s="63">
        <v>3.45</v>
      </c>
      <c r="Q22" s="59">
        <v>18.13220250773427</v>
      </c>
      <c r="R22" s="64">
        <v>19</v>
      </c>
      <c r="S22" s="62">
        <v>0.0002199074074074074</v>
      </c>
      <c r="T22" s="65">
        <v>0.5881944444444445</v>
      </c>
      <c r="U22" s="62"/>
      <c r="V22" s="66" t="s">
        <v>75</v>
      </c>
      <c r="W22" s="66">
        <v>0.0021759259259259258</v>
      </c>
      <c r="X22" s="66"/>
      <c r="Y22" s="66">
        <v>0.020046296296296295</v>
      </c>
      <c r="Z22" s="81"/>
      <c r="AA22" s="43"/>
      <c r="AI22">
        <v>2</v>
      </c>
    </row>
    <row r="23" spans="8:27" ht="18" customHeight="1">
      <c r="H23" s="67">
        <v>20</v>
      </c>
      <c r="I23" s="90">
        <v>203452</v>
      </c>
      <c r="J23" s="49" t="s">
        <v>61</v>
      </c>
      <c r="K23" s="49" t="s">
        <v>62</v>
      </c>
      <c r="L23" s="50"/>
      <c r="M23" s="70">
        <v>0.014351851851851852</v>
      </c>
      <c r="N23" s="49"/>
      <c r="O23" s="71">
        <v>0.00046296296296296363</v>
      </c>
      <c r="P23" s="72">
        <v>0.6666666666666676</v>
      </c>
      <c r="Q23" s="49">
        <v>1.3067544694718625</v>
      </c>
      <c r="R23" s="73">
        <v>2</v>
      </c>
      <c r="S23" s="71">
        <v>2.3148148148148147E-05</v>
      </c>
      <c r="T23" s="51">
        <v>0.5972222222222222</v>
      </c>
      <c r="U23" s="71"/>
      <c r="V23" s="52" t="s">
        <v>77</v>
      </c>
      <c r="W23" s="52">
        <v>0.00043981481481481546</v>
      </c>
      <c r="X23" s="52"/>
      <c r="Y23" s="52"/>
      <c r="Z23" s="82"/>
      <c r="AA23" s="53"/>
    </row>
    <row r="24" spans="1:11" ht="12.75">
      <c r="A24">
        <v>100</v>
      </c>
      <c r="B24">
        <v>95</v>
      </c>
      <c r="C24">
        <v>97</v>
      </c>
      <c r="D24">
        <v>99</v>
      </c>
      <c r="E24">
        <v>96</v>
      </c>
      <c r="F24">
        <v>98</v>
      </c>
      <c r="G24" s="5"/>
      <c r="K24" s="20"/>
    </row>
    <row r="25" spans="1:26" ht="12.75">
      <c r="A25" t="s">
        <v>0</v>
      </c>
      <c r="B25" t="s">
        <v>0</v>
      </c>
      <c r="C25">
        <v>92</v>
      </c>
      <c r="D25">
        <v>94</v>
      </c>
      <c r="E25">
        <v>91</v>
      </c>
      <c r="F25">
        <v>93</v>
      </c>
      <c r="G25" s="5"/>
      <c r="K25" s="56"/>
      <c r="V25" s="75"/>
      <c r="Z25" s="75"/>
    </row>
    <row r="26" spans="1:11" ht="12.75">
      <c r="A26">
        <v>90</v>
      </c>
      <c r="B26">
        <v>85</v>
      </c>
      <c r="C26">
        <v>87</v>
      </c>
      <c r="D26">
        <v>89</v>
      </c>
      <c r="E26">
        <v>86</v>
      </c>
      <c r="F26">
        <v>88</v>
      </c>
      <c r="G26" s="5"/>
      <c r="K26" s="20"/>
    </row>
    <row r="27" spans="1:11" ht="12.75">
      <c r="A27" t="s">
        <v>0</v>
      </c>
      <c r="B27" t="s">
        <v>0</v>
      </c>
      <c r="C27">
        <v>82</v>
      </c>
      <c r="D27">
        <v>84</v>
      </c>
      <c r="E27">
        <v>81</v>
      </c>
      <c r="F27">
        <v>83</v>
      </c>
      <c r="G27" s="5"/>
      <c r="K27" s="56"/>
    </row>
    <row r="28" spans="1:6" ht="12.75">
      <c r="A28">
        <v>80</v>
      </c>
      <c r="B28">
        <v>75</v>
      </c>
      <c r="C28">
        <v>77</v>
      </c>
      <c r="D28">
        <v>79</v>
      </c>
      <c r="E28">
        <v>76</v>
      </c>
      <c r="F28">
        <v>78</v>
      </c>
    </row>
    <row r="29" spans="1:10" ht="12.75">
      <c r="A29" t="s">
        <v>0</v>
      </c>
      <c r="B29" t="s">
        <v>0</v>
      </c>
      <c r="C29">
        <v>72</v>
      </c>
      <c r="D29">
        <v>74</v>
      </c>
      <c r="E29">
        <v>71</v>
      </c>
      <c r="F29">
        <v>73</v>
      </c>
      <c r="G29" s="5"/>
      <c r="J29" s="2"/>
    </row>
    <row r="30" spans="1:10" ht="12.75">
      <c r="A30">
        <v>70</v>
      </c>
      <c r="B30">
        <v>65</v>
      </c>
      <c r="C30">
        <v>67</v>
      </c>
      <c r="D30">
        <v>69</v>
      </c>
      <c r="E30">
        <v>66</v>
      </c>
      <c r="F30">
        <v>68</v>
      </c>
      <c r="G30" s="5"/>
      <c r="J30" s="2"/>
    </row>
    <row r="31" spans="1:10" ht="12.75">
      <c r="A31" t="s">
        <v>0</v>
      </c>
      <c r="B31" t="s">
        <v>0</v>
      </c>
      <c r="C31">
        <v>62</v>
      </c>
      <c r="D31">
        <v>64</v>
      </c>
      <c r="E31">
        <v>61</v>
      </c>
      <c r="F31">
        <v>63</v>
      </c>
      <c r="G31" s="5"/>
      <c r="J31" s="2"/>
    </row>
    <row r="32" spans="1:10" ht="12.75">
      <c r="A32">
        <v>60</v>
      </c>
      <c r="B32">
        <v>55</v>
      </c>
      <c r="C32">
        <v>57</v>
      </c>
      <c r="D32">
        <v>59</v>
      </c>
      <c r="E32">
        <v>56</v>
      </c>
      <c r="F32">
        <v>58</v>
      </c>
      <c r="G32" s="5"/>
      <c r="J32" s="2"/>
    </row>
    <row r="33" spans="1:6" ht="12.75">
      <c r="A33" t="s">
        <v>0</v>
      </c>
      <c r="B33" t="s">
        <v>0</v>
      </c>
      <c r="C33">
        <v>52</v>
      </c>
      <c r="D33">
        <v>54</v>
      </c>
      <c r="E33">
        <v>51</v>
      </c>
      <c r="F33">
        <v>53</v>
      </c>
    </row>
    <row r="34" spans="1:10" ht="12.75">
      <c r="A34">
        <v>50</v>
      </c>
      <c r="B34">
        <v>45</v>
      </c>
      <c r="C34">
        <v>47</v>
      </c>
      <c r="D34">
        <v>49</v>
      </c>
      <c r="E34">
        <v>46</v>
      </c>
      <c r="F34">
        <v>48</v>
      </c>
      <c r="G34" s="5"/>
      <c r="J34" s="2"/>
    </row>
    <row r="35" spans="1:10" ht="12.75">
      <c r="A35" t="s">
        <v>0</v>
      </c>
      <c r="B35" t="s">
        <v>0</v>
      </c>
      <c r="C35">
        <v>42</v>
      </c>
      <c r="D35">
        <v>44</v>
      </c>
      <c r="E35">
        <v>41</v>
      </c>
      <c r="F35">
        <v>43</v>
      </c>
      <c r="G35" s="5"/>
      <c r="J35" s="2"/>
    </row>
    <row r="36" spans="1:10" ht="12.75">
      <c r="A36">
        <v>40</v>
      </c>
      <c r="B36">
        <v>35</v>
      </c>
      <c r="C36">
        <v>37</v>
      </c>
      <c r="D36">
        <v>39</v>
      </c>
      <c r="E36">
        <v>36</v>
      </c>
      <c r="F36">
        <v>38</v>
      </c>
      <c r="G36" s="5"/>
      <c r="J36" s="2"/>
    </row>
    <row r="37" spans="1:10" ht="12.75">
      <c r="A37" t="s">
        <v>0</v>
      </c>
      <c r="B37" t="s">
        <v>0</v>
      </c>
      <c r="C37">
        <v>32</v>
      </c>
      <c r="D37">
        <v>34</v>
      </c>
      <c r="E37">
        <v>31</v>
      </c>
      <c r="F37">
        <v>33</v>
      </c>
      <c r="G37" s="5"/>
      <c r="J37" s="2"/>
    </row>
    <row r="38" spans="1:6" ht="12.75">
      <c r="A38">
        <v>30</v>
      </c>
      <c r="B38">
        <v>25</v>
      </c>
      <c r="C38">
        <v>27</v>
      </c>
      <c r="D38">
        <v>29</v>
      </c>
      <c r="E38">
        <v>26</v>
      </c>
      <c r="F38">
        <v>28</v>
      </c>
    </row>
    <row r="39" spans="1:10" ht="12.75">
      <c r="A39" t="s">
        <v>0</v>
      </c>
      <c r="B39" t="s">
        <v>0</v>
      </c>
      <c r="C39">
        <v>22</v>
      </c>
      <c r="D39">
        <v>24</v>
      </c>
      <c r="E39">
        <v>21</v>
      </c>
      <c r="F39">
        <v>23</v>
      </c>
      <c r="G39" s="5"/>
      <c r="J39" s="2"/>
    </row>
    <row r="40" spans="1:10" ht="12.75">
      <c r="A40">
        <v>20</v>
      </c>
      <c r="B40">
        <v>15</v>
      </c>
      <c r="C40">
        <v>17</v>
      </c>
      <c r="D40">
        <v>19</v>
      </c>
      <c r="E40">
        <v>16</v>
      </c>
      <c r="F40">
        <v>18</v>
      </c>
      <c r="G40" s="5"/>
      <c r="J40" s="2"/>
    </row>
    <row r="41" spans="1:10" ht="12.75">
      <c r="A41" t="s">
        <v>0</v>
      </c>
      <c r="B41" t="s">
        <v>0</v>
      </c>
      <c r="C41">
        <v>12</v>
      </c>
      <c r="D41">
        <v>14</v>
      </c>
      <c r="E41">
        <v>11</v>
      </c>
      <c r="F41">
        <v>13</v>
      </c>
      <c r="G41" s="5"/>
      <c r="J41" s="2"/>
    </row>
    <row r="42" spans="1:10" ht="12.75">
      <c r="A42">
        <v>10</v>
      </c>
      <c r="B42">
        <v>5</v>
      </c>
      <c r="C42">
        <v>7</v>
      </c>
      <c r="D42">
        <v>9</v>
      </c>
      <c r="E42">
        <v>6</v>
      </c>
      <c r="F42">
        <v>8</v>
      </c>
      <c r="G42" s="5"/>
      <c r="J42" s="2"/>
    </row>
    <row r="43" spans="1:10" ht="12.75">
      <c r="A43" t="s">
        <v>0</v>
      </c>
      <c r="B43" t="s">
        <v>0</v>
      </c>
      <c r="C43">
        <v>2</v>
      </c>
      <c r="D43">
        <v>4</v>
      </c>
      <c r="E43">
        <v>1</v>
      </c>
      <c r="F43">
        <v>3</v>
      </c>
      <c r="G43" s="5"/>
      <c r="J43" s="2"/>
    </row>
    <row r="44" spans="3:10" ht="12.75">
      <c r="C44" s="2"/>
      <c r="D44" s="3"/>
      <c r="E44" s="4"/>
      <c r="G44" s="5"/>
      <c r="J44" s="2"/>
    </row>
    <row r="45" spans="3:10" ht="12.75">
      <c r="C45" s="2"/>
      <c r="D45" s="3"/>
      <c r="E45" s="4"/>
      <c r="G45" s="5"/>
      <c r="J45" s="2"/>
    </row>
    <row r="46" spans="3:10" ht="12.75">
      <c r="C46" s="2"/>
      <c r="D46" s="3"/>
      <c r="E46" s="4"/>
      <c r="G46" s="5"/>
      <c r="J46" s="2"/>
    </row>
    <row r="47" spans="3:10" ht="12.75">
      <c r="C47" s="2"/>
      <c r="D47" s="3"/>
      <c r="E47" s="4"/>
      <c r="G47" s="5"/>
      <c r="J47" s="2"/>
    </row>
    <row r="48" spans="3:10" ht="12.75">
      <c r="C48" s="2"/>
      <c r="D48" s="3"/>
      <c r="E48" s="4"/>
      <c r="G48" s="5"/>
      <c r="J48" s="2"/>
    </row>
    <row r="49" spans="3:10" ht="12.75">
      <c r="C49" s="2"/>
      <c r="D49" s="3"/>
      <c r="E49" s="4"/>
      <c r="G49" s="5"/>
      <c r="J49" s="2"/>
    </row>
    <row r="50" spans="3:10" ht="12.75">
      <c r="C50" s="2"/>
      <c r="D50" s="3"/>
      <c r="E50" s="4"/>
      <c r="G50" s="5"/>
      <c r="J50" s="2"/>
    </row>
    <row r="51" spans="3:10" ht="12.75">
      <c r="C51" s="2"/>
      <c r="D51" s="3"/>
      <c r="E51" s="4"/>
      <c r="G51" s="5"/>
      <c r="J51" s="2"/>
    </row>
    <row r="52" spans="3:10" ht="12.75">
      <c r="C52" s="2"/>
      <c r="D52" s="3"/>
      <c r="E52" s="4"/>
      <c r="G52" s="5"/>
      <c r="J52" s="2"/>
    </row>
    <row r="53" spans="3:10" ht="12.75">
      <c r="C53" s="2"/>
      <c r="D53" s="3"/>
      <c r="E53" s="4"/>
      <c r="G53" s="5"/>
      <c r="J53" s="2"/>
    </row>
    <row r="54" spans="3:10" ht="12.75">
      <c r="C54" s="2"/>
      <c r="D54" s="3"/>
      <c r="E54" s="4"/>
      <c r="G54" s="5"/>
      <c r="J54" s="2"/>
    </row>
    <row r="55" spans="3:10" ht="12.75">
      <c r="C55" s="2"/>
      <c r="D55" s="3"/>
      <c r="E55" s="4"/>
      <c r="G55" s="5"/>
      <c r="J55" s="2"/>
    </row>
    <row r="56" spans="3:10" ht="12.75">
      <c r="C56" s="2"/>
      <c r="D56" s="3"/>
      <c r="E56" s="4"/>
      <c r="G56" s="5"/>
      <c r="J56" s="2"/>
    </row>
    <row r="57" spans="3:10" ht="12.75">
      <c r="C57" s="2"/>
      <c r="D57" s="3"/>
      <c r="E57" s="4"/>
      <c r="G57" s="5"/>
      <c r="J57" s="2"/>
    </row>
    <row r="58" spans="3:10" ht="12.75">
      <c r="C58" s="2"/>
      <c r="D58" s="3"/>
      <c r="E58" s="4"/>
      <c r="G58" s="5"/>
      <c r="J58" s="2"/>
    </row>
    <row r="59" spans="3:10" ht="12.75">
      <c r="C59" s="2"/>
      <c r="D59" s="3"/>
      <c r="E59" s="4"/>
      <c r="G59" s="5"/>
      <c r="J59" s="2"/>
    </row>
    <row r="60" spans="3:10" ht="12.75">
      <c r="C60" s="2"/>
      <c r="D60" s="3"/>
      <c r="E60" s="4"/>
      <c r="G60" s="5"/>
      <c r="J60" s="2"/>
    </row>
    <row r="61" spans="3:10" ht="12.75">
      <c r="C61" s="2"/>
      <c r="D61" s="3"/>
      <c r="E61" s="4"/>
      <c r="G61" s="5"/>
      <c r="J61" s="2"/>
    </row>
    <row r="62" spans="3:10" ht="12.75">
      <c r="C62" s="2"/>
      <c r="D62" s="3"/>
      <c r="E62" s="4"/>
      <c r="G62" s="5"/>
      <c r="J62" s="2"/>
    </row>
    <row r="63" spans="3:10" ht="12.75">
      <c r="C63" s="2"/>
      <c r="D63" s="3"/>
      <c r="E63" s="4"/>
      <c r="G63" s="5"/>
      <c r="J63" s="2"/>
    </row>
    <row r="64" spans="3:10" ht="12.75">
      <c r="C64" s="2"/>
      <c r="D64" s="3"/>
      <c r="E64" s="4"/>
      <c r="G64" s="5"/>
      <c r="J64" s="2"/>
    </row>
    <row r="65" spans="3:10" ht="12.75">
      <c r="C65" s="2"/>
      <c r="D65" s="3"/>
      <c r="E65" s="4"/>
      <c r="G65" s="5"/>
      <c r="J65" s="2"/>
    </row>
    <row r="66" spans="3:10" ht="12.75">
      <c r="C66" s="2"/>
      <c r="D66" s="3"/>
      <c r="E66" s="4"/>
      <c r="G66" s="5"/>
      <c r="J66" s="2"/>
    </row>
    <row r="67" spans="3:10" ht="12.75">
      <c r="C67" s="2"/>
      <c r="D67" s="3"/>
      <c r="E67" s="4"/>
      <c r="G67" s="5"/>
      <c r="J67" s="2"/>
    </row>
    <row r="68" spans="3:10" ht="12.75">
      <c r="C68" s="2"/>
      <c r="D68" s="3"/>
      <c r="E68" s="4"/>
      <c r="G68" s="5"/>
      <c r="J68" s="2"/>
    </row>
    <row r="69" spans="3:10" ht="12.75">
      <c r="C69" s="2"/>
      <c r="D69" s="3"/>
      <c r="E69" s="4"/>
      <c r="G69" s="5"/>
      <c r="J69" s="2"/>
    </row>
    <row r="70" spans="3:10" ht="12.75">
      <c r="C70" s="2"/>
      <c r="D70" s="3"/>
      <c r="E70" s="4"/>
      <c r="G70" s="5"/>
      <c r="J70" s="2"/>
    </row>
    <row r="71" spans="3:10" ht="12.75">
      <c r="C71" s="2"/>
      <c r="D71" s="3"/>
      <c r="E71" s="4"/>
      <c r="G71" s="5"/>
      <c r="J71" s="2"/>
    </row>
    <row r="72" spans="3:10" ht="12.75">
      <c r="C72" s="2"/>
      <c r="D72" s="3"/>
      <c r="E72" s="4"/>
      <c r="G72" s="5"/>
      <c r="J72" s="2"/>
    </row>
    <row r="73" spans="3:10" ht="12.75">
      <c r="C73" s="2"/>
      <c r="D73" s="3"/>
      <c r="E73" s="4"/>
      <c r="G73" s="5"/>
      <c r="J73" s="2"/>
    </row>
    <row r="74" spans="3:10" ht="12.75">
      <c r="C74" s="2"/>
      <c r="D74" s="3"/>
      <c r="E74" s="4"/>
      <c r="G74" s="5"/>
      <c r="J74" s="2"/>
    </row>
    <row r="75" spans="3:10" ht="12.75">
      <c r="C75" s="2"/>
      <c r="D75" s="3"/>
      <c r="E75" s="4"/>
      <c r="G75" s="5"/>
      <c r="J75" s="2"/>
    </row>
    <row r="76" spans="3:10" ht="12.75">
      <c r="C76" s="2"/>
      <c r="D76" s="3"/>
      <c r="E76" s="4"/>
      <c r="G76" s="5"/>
      <c r="J76" s="2"/>
    </row>
    <row r="77" spans="3:10" ht="12.75">
      <c r="C77" s="2"/>
      <c r="D77" s="3"/>
      <c r="E77" s="4"/>
      <c r="G77" s="5"/>
      <c r="J77" s="2"/>
    </row>
    <row r="78" spans="3:10" ht="12.75">
      <c r="C78" s="2"/>
      <c r="D78" s="3"/>
      <c r="E78" s="4"/>
      <c r="G78" s="5"/>
      <c r="J78" s="2"/>
    </row>
    <row r="79" spans="3:10" ht="12.75">
      <c r="C79" s="2"/>
      <c r="D79" s="3"/>
      <c r="E79" s="4"/>
      <c r="G79" s="5"/>
      <c r="J79" s="2"/>
    </row>
    <row r="80" spans="3:10" ht="12.75">
      <c r="C80" s="2"/>
      <c r="D80" s="3"/>
      <c r="E80" s="4"/>
      <c r="G80" s="5"/>
      <c r="J80" s="2"/>
    </row>
    <row r="81" spans="3:10" ht="12.75">
      <c r="C81" s="2"/>
      <c r="D81" s="3"/>
      <c r="E81" s="4"/>
      <c r="G81" s="5"/>
      <c r="J81" s="2"/>
    </row>
    <row r="82" spans="3:10" ht="12.75">
      <c r="C82" s="2"/>
      <c r="D82" s="3"/>
      <c r="E82" s="4"/>
      <c r="G82" s="5"/>
      <c r="J82" s="2"/>
    </row>
    <row r="83" spans="3:10" ht="12.75">
      <c r="C83" s="2"/>
      <c r="D83" s="3"/>
      <c r="E83" s="4"/>
      <c r="G83" s="5"/>
      <c r="J83" s="2"/>
    </row>
    <row r="84" spans="3:10" ht="12.75">
      <c r="C84" s="2"/>
      <c r="D84" s="3"/>
      <c r="E84" s="4"/>
      <c r="G84" s="5"/>
      <c r="J84" s="2"/>
    </row>
    <row r="85" spans="3:10" ht="12.75">
      <c r="C85" s="2"/>
      <c r="D85" s="3"/>
      <c r="E85" s="4"/>
      <c r="G85" s="5"/>
      <c r="J85" s="2"/>
    </row>
    <row r="86" spans="3:10" ht="12.75">
      <c r="C86" s="2"/>
      <c r="D86" s="3"/>
      <c r="E86" s="4"/>
      <c r="G86" s="5"/>
      <c r="J86" s="2"/>
    </row>
    <row r="87" spans="3:10" ht="12.75">
      <c r="C87" s="2"/>
      <c r="D87" s="3"/>
      <c r="E87" s="4"/>
      <c r="G87" s="5"/>
      <c r="J87" s="2"/>
    </row>
    <row r="88" spans="3:10" ht="12.75">
      <c r="C88" s="2"/>
      <c r="D88" s="3"/>
      <c r="E88" s="4"/>
      <c r="G88" s="5"/>
      <c r="J88" s="2"/>
    </row>
    <row r="89" spans="3:10" ht="12.75">
      <c r="C89" s="2"/>
      <c r="D89" s="3"/>
      <c r="E89" s="4"/>
      <c r="G89" s="5"/>
      <c r="J89" s="2"/>
    </row>
    <row r="90" spans="3:10" ht="12.75">
      <c r="C90" s="2"/>
      <c r="D90" s="3"/>
      <c r="E90" s="4"/>
      <c r="G90" s="5"/>
      <c r="J90" s="2"/>
    </row>
    <row r="91" spans="3:10" ht="12.75">
      <c r="C91" s="2"/>
      <c r="D91" s="3"/>
      <c r="E91" s="4"/>
      <c r="G91" s="5"/>
      <c r="J91" s="2"/>
    </row>
    <row r="92" spans="3:10" ht="12.75">
      <c r="C92" s="2"/>
      <c r="D92" s="3"/>
      <c r="E92" s="4"/>
      <c r="G92" s="5"/>
      <c r="J92" s="2"/>
    </row>
    <row r="93" spans="3:10" ht="12.75">
      <c r="C93" s="2"/>
      <c r="D93" s="3"/>
      <c r="E93" s="4"/>
      <c r="G93" s="5"/>
      <c r="J93" s="2"/>
    </row>
    <row r="94" spans="3:10" ht="12.75">
      <c r="C94" s="2"/>
      <c r="D94" s="3"/>
      <c r="E94" s="4"/>
      <c r="G94" s="5"/>
      <c r="J94" s="2"/>
    </row>
    <row r="95" spans="3:10" ht="12.75">
      <c r="C95" s="2"/>
      <c r="D95" s="3"/>
      <c r="E95" s="4"/>
      <c r="G95" s="5"/>
      <c r="J95" s="2"/>
    </row>
    <row r="96" spans="3:10" ht="12.75">
      <c r="C96" s="2"/>
      <c r="D96" s="3"/>
      <c r="E96" s="4"/>
      <c r="G96" s="5"/>
      <c r="J96" s="2"/>
    </row>
    <row r="97" spans="3:10" ht="12.75">
      <c r="C97" s="2"/>
      <c r="D97" s="3"/>
      <c r="E97" s="4"/>
      <c r="G97" s="5"/>
      <c r="J97" s="2"/>
    </row>
    <row r="98" spans="3:10" ht="12.75">
      <c r="C98" s="2"/>
      <c r="D98" s="3"/>
      <c r="E98" s="4"/>
      <c r="G98" s="5"/>
      <c r="J98" s="2"/>
    </row>
    <row r="99" spans="3:10" ht="12.75">
      <c r="C99" s="2"/>
      <c r="D99" s="3"/>
      <c r="E99" s="4"/>
      <c r="G99" s="5"/>
      <c r="J99" s="2"/>
    </row>
    <row r="100" spans="3:10" ht="12.75">
      <c r="C100" s="2"/>
      <c r="D100" s="3"/>
      <c r="E100" s="4"/>
      <c r="G100" s="5"/>
      <c r="J100" s="2"/>
    </row>
    <row r="101" spans="3:10" ht="12.75">
      <c r="C101" s="2"/>
      <c r="D101" s="3"/>
      <c r="E101" s="4"/>
      <c r="G101" s="5"/>
      <c r="J101" s="2"/>
    </row>
    <row r="102" spans="3:10" ht="12.75">
      <c r="C102" s="2"/>
      <c r="D102" s="3"/>
      <c r="E102" s="4"/>
      <c r="G102" s="5"/>
      <c r="J102" s="2"/>
    </row>
    <row r="103" spans="3:10" ht="12.75">
      <c r="C103" s="2"/>
      <c r="D103" s="3"/>
      <c r="E103" s="4"/>
      <c r="G103" s="5"/>
      <c r="J103" s="2"/>
    </row>
    <row r="104" spans="3:10" ht="12.75">
      <c r="C104" s="2"/>
      <c r="D104" s="3"/>
      <c r="E104" s="4"/>
      <c r="G104" s="5"/>
      <c r="J104" s="2"/>
    </row>
    <row r="105" spans="3:10" ht="12.75">
      <c r="C105" s="2"/>
      <c r="D105" s="3"/>
      <c r="E105" s="4"/>
      <c r="G105" s="5"/>
      <c r="J105" s="2"/>
    </row>
    <row r="106" spans="3:10" ht="12.75">
      <c r="C106" s="2"/>
      <c r="D106" s="3"/>
      <c r="E106" s="4"/>
      <c r="G106" s="5"/>
      <c r="J106" s="2"/>
    </row>
    <row r="107" spans="3:10" ht="12.75">
      <c r="C107" s="2"/>
      <c r="D107" s="3"/>
      <c r="E107" s="4"/>
      <c r="G107" s="5"/>
      <c r="J107" s="2"/>
    </row>
    <row r="108" spans="3:10" ht="12.75">
      <c r="C108" s="2"/>
      <c r="D108" s="3"/>
      <c r="E108" s="4"/>
      <c r="G108" s="5"/>
      <c r="J108" s="2"/>
    </row>
    <row r="109" spans="3:10" ht="12.75">
      <c r="C109" s="2"/>
      <c r="D109" s="3"/>
      <c r="E109" s="4"/>
      <c r="G109" s="5"/>
      <c r="J109" s="2"/>
    </row>
    <row r="110" spans="3:10" ht="12.75">
      <c r="C110" s="2"/>
      <c r="D110" s="3"/>
      <c r="E110" s="4"/>
      <c r="G110" s="5"/>
      <c r="J110" s="2"/>
    </row>
    <row r="111" spans="3:10" ht="12.75">
      <c r="C111" s="2"/>
      <c r="D111" s="3"/>
      <c r="E111" s="4"/>
      <c r="G111" s="5"/>
      <c r="J111" s="2"/>
    </row>
    <row r="112" spans="3:10" ht="12.75">
      <c r="C112" s="2"/>
      <c r="D112" s="3"/>
      <c r="E112" s="4"/>
      <c r="G112" s="5"/>
      <c r="J112" s="2"/>
    </row>
    <row r="113" spans="3:10" ht="12.75">
      <c r="C113" s="2"/>
      <c r="D113" s="3"/>
      <c r="E113" s="4"/>
      <c r="G113" s="5"/>
      <c r="J113" s="2"/>
    </row>
    <row r="114" spans="3:10" ht="12.75">
      <c r="C114" s="2"/>
      <c r="D114" s="3"/>
      <c r="E114" s="4"/>
      <c r="G114" s="5"/>
      <c r="J114" s="2"/>
    </row>
    <row r="115" spans="3:10" ht="12.75">
      <c r="C115" s="2"/>
      <c r="D115" s="3"/>
      <c r="E115" s="4"/>
      <c r="G115" s="5"/>
      <c r="J115" s="2"/>
    </row>
    <row r="116" spans="3:10" ht="12.75">
      <c r="C116" s="2"/>
      <c r="D116" s="3"/>
      <c r="E116" s="4"/>
      <c r="G116" s="5"/>
      <c r="J116" s="2"/>
    </row>
    <row r="117" spans="3:10" ht="12.75">
      <c r="C117" s="2"/>
      <c r="D117" s="3"/>
      <c r="E117" s="4"/>
      <c r="G117" s="5"/>
      <c r="J117" s="2"/>
    </row>
    <row r="118" spans="3:10" ht="12.75">
      <c r="C118" s="2"/>
      <c r="D118" s="3"/>
      <c r="E118" s="4"/>
      <c r="G118" s="5"/>
      <c r="J118" s="2"/>
    </row>
    <row r="119" spans="3:10" ht="12.75">
      <c r="C119" s="2"/>
      <c r="D119" s="3"/>
      <c r="E119" s="4"/>
      <c r="G119" s="5"/>
      <c r="J119" s="2"/>
    </row>
    <row r="120" spans="3:10" ht="12.75">
      <c r="C120" s="2"/>
      <c r="D120" s="3"/>
      <c r="E120" s="4"/>
      <c r="G120" s="5"/>
      <c r="J120" s="2"/>
    </row>
  </sheetData>
  <printOptions horizontalCentered="1"/>
  <pageMargins left="0.11811023622047198" right="0.11811023622047198" top="0.78740157480315" bottom="0.590551181102362" header="0.31496062992126" footer="0.433070866141732"/>
  <pageSetup horizontalDpi="600" verticalDpi="600" orientation="portrait" paperSize="9" r:id="rId1"/>
  <headerFooter alignWithMargins="0">
    <oddHeader>&amp;L&amp;12Clachnacuddin CC&amp;R&amp;12 29 May 2004</oddHeader>
    <oddFooter>&amp;L&amp;12COURSE : Moy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97"/>
  <sheetViews>
    <sheetView workbookViewId="0" topLeftCell="A1">
      <selection activeCell="A1" sqref="A1:Q19"/>
    </sheetView>
  </sheetViews>
  <sheetFormatPr defaultColWidth="9.140625" defaultRowHeight="12.75"/>
  <cols>
    <col min="1" max="1" width="18.7109375" style="0" customWidth="1"/>
    <col min="2" max="2" width="19.8515625" style="0" customWidth="1"/>
    <col min="3" max="3" width="3.8515625" style="0" customWidth="1"/>
    <col min="4" max="5" width="6.140625" style="2" customWidth="1"/>
    <col min="6" max="6" width="10.57421875" style="0" customWidth="1"/>
    <col min="7" max="7" width="11.57421875" style="0" customWidth="1"/>
    <col min="9" max="9" width="5.140625" style="0" customWidth="1"/>
    <col min="10" max="10" width="12.8515625" style="0" customWidth="1"/>
    <col min="11" max="11" width="5.421875" style="0" customWidth="1"/>
    <col min="12" max="12" width="6.7109375" style="0" customWidth="1"/>
    <col min="13" max="13" width="6.28125" style="0" customWidth="1"/>
    <col min="14" max="14" width="6.8515625" style="0" customWidth="1"/>
    <col min="15" max="15" width="5.00390625" style="0" customWidth="1"/>
    <col min="17" max="17" width="6.8515625" style="0" customWidth="1"/>
  </cols>
  <sheetData>
    <row r="1" spans="1:17" ht="25.5">
      <c r="A1" s="1" t="s">
        <v>4</v>
      </c>
      <c r="B1" t="s">
        <v>3</v>
      </c>
      <c r="C1" t="s">
        <v>2</v>
      </c>
      <c r="D1" s="7" t="s">
        <v>6</v>
      </c>
      <c r="E1" s="8" t="s">
        <v>7</v>
      </c>
      <c r="F1" s="10">
        <v>0.013888888888888888</v>
      </c>
      <c r="G1" s="3">
        <v>0.0006944444444444445</v>
      </c>
      <c r="K1" s="9" t="s">
        <v>8</v>
      </c>
      <c r="L1" s="9" t="s">
        <v>9</v>
      </c>
      <c r="M1" s="9" t="s">
        <v>10</v>
      </c>
      <c r="N1" s="6" t="s">
        <v>5</v>
      </c>
      <c r="O1" s="9" t="s">
        <v>11</v>
      </c>
      <c r="P1" s="9" t="s">
        <v>12</v>
      </c>
      <c r="Q1" s="9" t="s">
        <v>13</v>
      </c>
    </row>
    <row r="2" spans="1:16" ht="12.75">
      <c r="A2" t="s">
        <v>61</v>
      </c>
      <c r="B2" t="s">
        <v>62</v>
      </c>
      <c r="D2" s="11">
        <v>0.014351851851851852</v>
      </c>
      <c r="E2"/>
      <c r="F2" s="3">
        <v>0.00046296296296296363</v>
      </c>
      <c r="G2" s="4">
        <v>0.6666666666666676</v>
      </c>
      <c r="H2">
        <v>1.3067544694718625</v>
      </c>
      <c r="I2" s="5">
        <v>2</v>
      </c>
      <c r="J2" s="3">
        <v>2.3148148148148147E-05</v>
      </c>
      <c r="K2" s="3"/>
      <c r="L2" s="3"/>
      <c r="M2" s="3"/>
      <c r="N2" s="2">
        <v>0.00043981481481481546</v>
      </c>
      <c r="P2" s="2"/>
    </row>
    <row r="3" spans="1:16" ht="12.75">
      <c r="A3" t="s">
        <v>58</v>
      </c>
      <c r="B3" t="s">
        <v>59</v>
      </c>
      <c r="C3" t="s">
        <v>44</v>
      </c>
      <c r="D3" s="11">
        <v>0.015046296296296295</v>
      </c>
      <c r="E3">
        <v>56</v>
      </c>
      <c r="F3" s="3">
        <v>0.0011574074074074073</v>
      </c>
      <c r="G3" s="4">
        <v>1.6666666666666665</v>
      </c>
      <c r="H3">
        <v>5.661063261152241</v>
      </c>
      <c r="I3" s="5">
        <v>6</v>
      </c>
      <c r="J3" s="3">
        <v>6.944444444444444E-05</v>
      </c>
      <c r="K3" s="3"/>
      <c r="L3" s="3"/>
      <c r="M3" s="3"/>
      <c r="N3" s="2">
        <v>0.0010879629629629629</v>
      </c>
      <c r="P3" s="2">
        <v>0.021354166666666664</v>
      </c>
    </row>
    <row r="4" spans="1:16" ht="12.75">
      <c r="A4" t="s">
        <v>50</v>
      </c>
      <c r="B4" t="s">
        <v>51</v>
      </c>
      <c r="C4" t="s">
        <v>44</v>
      </c>
      <c r="D4" s="11">
        <v>0.015509259259259257</v>
      </c>
      <c r="E4">
        <v>45</v>
      </c>
      <c r="F4" s="3">
        <v>0.0016203703703703692</v>
      </c>
      <c r="G4" s="4">
        <v>2.3333333333333317</v>
      </c>
      <c r="H4">
        <v>9.698461924903025</v>
      </c>
      <c r="I4" s="5">
        <v>10</v>
      </c>
      <c r="J4" s="3">
        <v>0.00011574074074074075</v>
      </c>
      <c r="K4" s="3"/>
      <c r="L4" s="3"/>
      <c r="M4" s="3"/>
      <c r="N4" s="2">
        <v>0.0015046296296296285</v>
      </c>
      <c r="P4" s="2">
        <v>0.01958333333333333</v>
      </c>
    </row>
    <row r="5" spans="1:16" ht="12.75">
      <c r="A5" t="s">
        <v>48</v>
      </c>
      <c r="B5" t="s">
        <v>49</v>
      </c>
      <c r="C5" t="s">
        <v>44</v>
      </c>
      <c r="D5" s="11">
        <v>0.01599537037037037</v>
      </c>
      <c r="E5">
        <v>46</v>
      </c>
      <c r="F5" s="3">
        <v>0.0021064814814814835</v>
      </c>
      <c r="G5" s="4">
        <v>3.033333333333336</v>
      </c>
      <c r="H5">
        <v>14.757480867045887</v>
      </c>
      <c r="I5" s="5">
        <v>15</v>
      </c>
      <c r="J5" s="3">
        <v>0.00017361111111111112</v>
      </c>
      <c r="K5" s="3"/>
      <c r="L5" s="3"/>
      <c r="M5" s="3"/>
      <c r="N5" s="2">
        <v>0.0019328703703703723</v>
      </c>
      <c r="P5" s="2">
        <v>0.019733796296296298</v>
      </c>
    </row>
    <row r="6" spans="1:16" ht="12.75">
      <c r="A6" t="s">
        <v>56</v>
      </c>
      <c r="B6" t="s">
        <v>49</v>
      </c>
      <c r="D6" s="11">
        <v>0.01605324074074074</v>
      </c>
      <c r="E6"/>
      <c r="F6" s="3">
        <v>0.0021643518518518513</v>
      </c>
      <c r="G6" s="4">
        <v>3.116666666666666</v>
      </c>
      <c r="H6">
        <v>15.411488214850069</v>
      </c>
      <c r="I6" s="5">
        <v>16</v>
      </c>
      <c r="J6" s="3">
        <v>0.00018518518518518518</v>
      </c>
      <c r="K6" s="3"/>
      <c r="L6" s="3"/>
      <c r="M6" s="3"/>
      <c r="N6" s="2">
        <v>0.001979166666666666</v>
      </c>
      <c r="P6" s="2"/>
    </row>
    <row r="7" spans="1:16" ht="12.75">
      <c r="A7" t="s">
        <v>66</v>
      </c>
      <c r="B7" t="s">
        <v>43</v>
      </c>
      <c r="C7" t="s">
        <v>44</v>
      </c>
      <c r="D7" s="11">
        <v>0.016261574074074074</v>
      </c>
      <c r="E7">
        <v>40</v>
      </c>
      <c r="F7" s="3">
        <v>0.002372685185185186</v>
      </c>
      <c r="G7" s="4">
        <v>3.416666666666668</v>
      </c>
      <c r="H7">
        <v>17.852711455172823</v>
      </c>
      <c r="I7" s="5">
        <v>18</v>
      </c>
      <c r="J7" s="3">
        <v>0.00020833333333333335</v>
      </c>
      <c r="K7" s="3"/>
      <c r="L7" s="3"/>
      <c r="M7" s="3"/>
      <c r="N7" s="2">
        <v>0.0021643518518518526</v>
      </c>
      <c r="P7" s="2">
        <v>0.018831018518518518</v>
      </c>
    </row>
    <row r="8" spans="1:16" ht="12.75">
      <c r="A8" t="s">
        <v>42</v>
      </c>
      <c r="B8" t="s">
        <v>43</v>
      </c>
      <c r="C8" t="s">
        <v>44</v>
      </c>
      <c r="D8" s="11">
        <v>0.01628472222222222</v>
      </c>
      <c r="E8">
        <v>48</v>
      </c>
      <c r="F8" s="3">
        <v>0.002395833333333333</v>
      </c>
      <c r="G8" s="4">
        <v>3.45</v>
      </c>
      <c r="H8">
        <v>18.13220250773427</v>
      </c>
      <c r="I8" s="5">
        <v>19</v>
      </c>
      <c r="J8" s="3">
        <v>0.0002199074074074074</v>
      </c>
      <c r="K8" s="21"/>
      <c r="L8" s="3"/>
      <c r="M8" s="3"/>
      <c r="N8" s="2">
        <v>0.0021759259259259258</v>
      </c>
      <c r="P8" s="2">
        <v>0.020046296296296295</v>
      </c>
    </row>
    <row r="9" spans="1:16" ht="12.75">
      <c r="A9" t="s">
        <v>40</v>
      </c>
      <c r="B9" t="s">
        <v>41</v>
      </c>
      <c r="D9" s="11">
        <v>0.01712962962962963</v>
      </c>
      <c r="E9"/>
      <c r="F9" s="3">
        <v>0.003240740740740742</v>
      </c>
      <c r="G9" s="4">
        <v>4.666666666666668</v>
      </c>
      <c r="H9">
        <v>29.40023881849173</v>
      </c>
      <c r="I9" s="5">
        <v>30</v>
      </c>
      <c r="J9" s="3">
        <v>0.00034722222222222224</v>
      </c>
      <c r="K9" s="21"/>
      <c r="L9" s="3"/>
      <c r="M9" s="3"/>
      <c r="N9" s="2">
        <v>0.0028935185185185197</v>
      </c>
      <c r="P9" s="2"/>
    </row>
    <row r="10" spans="1:16" ht="12.75">
      <c r="A10" t="s">
        <v>60</v>
      </c>
      <c r="B10" t="s">
        <v>47</v>
      </c>
      <c r="C10" t="s">
        <v>44</v>
      </c>
      <c r="D10" s="11">
        <v>0.017326388888888888</v>
      </c>
      <c r="E10">
        <v>56</v>
      </c>
      <c r="F10" s="3">
        <v>0.0034375</v>
      </c>
      <c r="G10" s="4">
        <v>4.95</v>
      </c>
      <c r="H10">
        <v>32.30787001946099</v>
      </c>
      <c r="I10" s="5">
        <v>33</v>
      </c>
      <c r="J10" s="3">
        <v>0.00038194444444444446</v>
      </c>
      <c r="K10" s="3"/>
      <c r="L10" s="3"/>
      <c r="M10" s="3"/>
      <c r="N10" s="2">
        <v>0.0030555555555555553</v>
      </c>
      <c r="P10" s="2">
        <v>0.021354166666666664</v>
      </c>
    </row>
    <row r="11" spans="1:16" ht="12.75">
      <c r="A11" t="s">
        <v>46</v>
      </c>
      <c r="B11" t="s">
        <v>47</v>
      </c>
      <c r="C11" t="s">
        <v>44</v>
      </c>
      <c r="D11" s="11">
        <v>0.017430555555555557</v>
      </c>
      <c r="E11">
        <v>52</v>
      </c>
      <c r="F11" s="3">
        <v>0.0035416666666666687</v>
      </c>
      <c r="G11" s="4">
        <v>5.1</v>
      </c>
      <c r="H11">
        <v>33.88849565031272</v>
      </c>
      <c r="I11" s="5">
        <v>34</v>
      </c>
      <c r="J11" s="3">
        <v>0.0003935185185185185</v>
      </c>
      <c r="K11" s="3"/>
      <c r="L11" s="3"/>
      <c r="M11" s="3"/>
      <c r="N11" s="2">
        <v>0.00314814814814815</v>
      </c>
      <c r="P11" s="2">
        <v>0.020694444444444446</v>
      </c>
    </row>
    <row r="12" spans="1:16" ht="12.75">
      <c r="A12" t="s">
        <v>63</v>
      </c>
      <c r="B12" t="s">
        <v>47</v>
      </c>
      <c r="C12" t="s">
        <v>44</v>
      </c>
      <c r="D12" s="11">
        <v>0.01767361111111111</v>
      </c>
      <c r="E12">
        <v>56</v>
      </c>
      <c r="F12" s="3">
        <v>0.0037847222222222206</v>
      </c>
      <c r="G12" s="4">
        <v>5.45</v>
      </c>
      <c r="H12">
        <v>37.68551133084509</v>
      </c>
      <c r="I12" s="5">
        <v>38</v>
      </c>
      <c r="J12" s="3">
        <v>0.0004398148148148148</v>
      </c>
      <c r="K12" s="3"/>
      <c r="L12" s="3"/>
      <c r="M12" s="3"/>
      <c r="N12" s="2">
        <v>0.003344907407407406</v>
      </c>
      <c r="P12" s="2">
        <v>0.021354166666666664</v>
      </c>
    </row>
    <row r="13" spans="1:16" ht="12.75">
      <c r="A13" t="s">
        <v>66</v>
      </c>
      <c r="B13" t="s">
        <v>43</v>
      </c>
      <c r="C13" t="s">
        <v>54</v>
      </c>
      <c r="D13" s="11">
        <v>0.017766203703703704</v>
      </c>
      <c r="E13"/>
      <c r="F13" s="3">
        <v>0.003877314814814816</v>
      </c>
      <c r="G13" s="4">
        <v>5.583333333333335</v>
      </c>
      <c r="H13">
        <v>39.17145462693969</v>
      </c>
      <c r="I13" s="5">
        <v>40</v>
      </c>
      <c r="J13" s="3">
        <v>0.000462962962962963</v>
      </c>
      <c r="K13" s="3"/>
      <c r="L13" s="3"/>
      <c r="M13" s="3"/>
      <c r="N13" s="2">
        <v>0.0034143518518518533</v>
      </c>
      <c r="P13" s="2"/>
    </row>
    <row r="14" spans="1:16" ht="12.75">
      <c r="A14" t="s">
        <v>55</v>
      </c>
      <c r="B14" t="s">
        <v>43</v>
      </c>
      <c r="C14" t="s">
        <v>44</v>
      </c>
      <c r="D14" s="11">
        <v>0.017939814814814815</v>
      </c>
      <c r="E14">
        <v>41</v>
      </c>
      <c r="F14" s="3">
        <v>0.004050925925925927</v>
      </c>
      <c r="G14" s="4">
        <v>5.833333333333334</v>
      </c>
      <c r="H14">
        <v>42.01524293614423</v>
      </c>
      <c r="I14" s="5">
        <v>43</v>
      </c>
      <c r="J14" s="3">
        <v>0.0004976851851851852</v>
      </c>
      <c r="K14" s="3"/>
      <c r="L14" s="3"/>
      <c r="M14" s="3"/>
      <c r="N14" s="2">
        <v>0.0035532407407407414</v>
      </c>
      <c r="P14" s="2">
        <v>0.01898148148148148</v>
      </c>
    </row>
    <row r="15" spans="1:16" ht="12.75">
      <c r="A15" t="s">
        <v>52</v>
      </c>
      <c r="B15" t="s">
        <v>53</v>
      </c>
      <c r="C15" t="s">
        <v>54</v>
      </c>
      <c r="D15" s="11">
        <v>0.01798611111111111</v>
      </c>
      <c r="E15"/>
      <c r="F15" s="3">
        <v>0.004097222222222221</v>
      </c>
      <c r="G15" s="4">
        <v>5.9</v>
      </c>
      <c r="H15">
        <v>42.786151764718895</v>
      </c>
      <c r="I15" s="5">
        <v>43</v>
      </c>
      <c r="J15" s="3">
        <v>0.0004976851851851852</v>
      </c>
      <c r="K15" s="3"/>
      <c r="L15" s="3"/>
      <c r="M15" s="3"/>
      <c r="N15" s="2">
        <v>0.0035995370370370356</v>
      </c>
      <c r="P15" s="2"/>
    </row>
    <row r="16" spans="1:16" ht="12.75">
      <c r="A16" t="s">
        <v>65</v>
      </c>
      <c r="B16" t="s">
        <v>43</v>
      </c>
      <c r="C16" t="s">
        <v>44</v>
      </c>
      <c r="D16" s="11">
        <v>0.018854166666666665</v>
      </c>
      <c r="E16">
        <v>63</v>
      </c>
      <c r="F16" s="3">
        <v>0.004965277777777777</v>
      </c>
      <c r="G16" s="4">
        <v>7.15</v>
      </c>
      <c r="H16">
        <v>58.18749694901621</v>
      </c>
      <c r="I16" s="5">
        <v>59</v>
      </c>
      <c r="J16" s="3">
        <v>0.0006828703703703704</v>
      </c>
      <c r="K16" s="3"/>
      <c r="L16" s="3"/>
      <c r="M16" s="3"/>
      <c r="N16" s="2">
        <v>0.004282407407407407</v>
      </c>
      <c r="P16" s="2">
        <v>0.022569444444444444</v>
      </c>
    </row>
    <row r="17" spans="1:16" ht="12.75">
      <c r="A17" t="s">
        <v>64</v>
      </c>
      <c r="B17" t="s">
        <v>47</v>
      </c>
      <c r="C17" t="s">
        <v>44</v>
      </c>
      <c r="D17" s="11">
        <v>0.019733796296296298</v>
      </c>
      <c r="E17">
        <v>50</v>
      </c>
      <c r="F17" s="3">
        <v>0.00584490740740741</v>
      </c>
      <c r="G17" s="4">
        <v>8.41666666666667</v>
      </c>
      <c r="H17">
        <v>75.53777929828438</v>
      </c>
      <c r="I17" s="5">
        <v>76</v>
      </c>
      <c r="J17" s="3">
        <v>0.0008796296296296296</v>
      </c>
      <c r="K17" s="3"/>
      <c r="L17" s="3"/>
      <c r="M17" s="3"/>
      <c r="N17" s="2">
        <v>0.00496527777777778</v>
      </c>
      <c r="P17" s="2">
        <v>0.02037037037037037</v>
      </c>
    </row>
    <row r="18" spans="1:16" ht="12.75">
      <c r="A18" t="s">
        <v>57</v>
      </c>
      <c r="B18" t="s">
        <v>43</v>
      </c>
      <c r="C18" t="s">
        <v>54</v>
      </c>
      <c r="D18" s="11">
        <v>0.01974537037037037</v>
      </c>
      <c r="E18"/>
      <c r="F18" s="3">
        <v>0.005856481481481483</v>
      </c>
      <c r="G18" s="4">
        <v>8.433333333333335</v>
      </c>
      <c r="H18">
        <v>75.77724905317348</v>
      </c>
      <c r="I18" s="5">
        <v>76</v>
      </c>
      <c r="J18" s="3">
        <v>0.0008796296296296296</v>
      </c>
      <c r="K18" s="3"/>
      <c r="L18" s="3"/>
      <c r="M18" s="3"/>
      <c r="N18" s="2">
        <v>0.004976851851851854</v>
      </c>
      <c r="P18" s="2"/>
    </row>
    <row r="19" spans="1:16" ht="12.75">
      <c r="A19" t="s">
        <v>45</v>
      </c>
      <c r="B19" t="s">
        <v>43</v>
      </c>
      <c r="C19" t="s">
        <v>44</v>
      </c>
      <c r="D19" s="11">
        <v>0.02025462962962963</v>
      </c>
      <c r="E19"/>
      <c r="F19" s="3">
        <v>0.006365740740740741</v>
      </c>
      <c r="G19" s="4">
        <v>9.166666666666668</v>
      </c>
      <c r="H19">
        <v>86.59210780129666</v>
      </c>
      <c r="I19" s="5">
        <v>87</v>
      </c>
      <c r="J19" s="3">
        <v>0.0010069444444444444</v>
      </c>
      <c r="K19" s="3"/>
      <c r="L19" s="3"/>
      <c r="M19" s="3"/>
      <c r="N19" s="2">
        <v>0.005358796296296297</v>
      </c>
      <c r="P19" s="2"/>
    </row>
    <row r="20" spans="5:16" ht="12.75">
      <c r="E20"/>
      <c r="F20" s="3"/>
      <c r="G20" s="4"/>
      <c r="I20" s="5"/>
      <c r="J20" s="3"/>
      <c r="K20" s="3"/>
      <c r="L20" s="3"/>
      <c r="M20" s="3"/>
      <c r="N20" s="2"/>
      <c r="P20" s="2"/>
    </row>
    <row r="21" spans="1:16" ht="12.75">
      <c r="A21" s="1"/>
      <c r="E21"/>
      <c r="F21" s="3"/>
      <c r="G21" s="4"/>
      <c r="I21" s="5"/>
      <c r="J21" s="3"/>
      <c r="K21" s="3"/>
      <c r="L21" s="3"/>
      <c r="M21" s="3"/>
      <c r="N21" s="2"/>
      <c r="P21" s="2"/>
    </row>
    <row r="22" spans="5:16" ht="12.75">
      <c r="E22"/>
      <c r="F22" s="3"/>
      <c r="G22" s="4"/>
      <c r="I22" s="5"/>
      <c r="J22" s="3"/>
      <c r="K22" s="3"/>
      <c r="L22" s="3"/>
      <c r="M22" s="3"/>
      <c r="N22" s="2"/>
      <c r="P22" s="2"/>
    </row>
    <row r="23" spans="1:16" ht="12.75">
      <c r="A23" s="1"/>
      <c r="E23"/>
      <c r="F23" s="3"/>
      <c r="G23" s="4"/>
      <c r="I23" s="5"/>
      <c r="J23" s="3"/>
      <c r="K23" s="3"/>
      <c r="L23" s="3"/>
      <c r="M23" s="3"/>
      <c r="N23" s="2"/>
      <c r="P23" s="2"/>
    </row>
    <row r="24" spans="5:16" ht="12.75">
      <c r="E24"/>
      <c r="F24" s="3"/>
      <c r="G24" s="4"/>
      <c r="I24" s="5"/>
      <c r="J24" s="3"/>
      <c r="K24" s="3"/>
      <c r="L24" s="3"/>
      <c r="M24" s="3"/>
      <c r="N24" s="2"/>
      <c r="P24" s="2"/>
    </row>
    <row r="25" spans="5:16" ht="12.75">
      <c r="E25"/>
      <c r="F25" s="3"/>
      <c r="G25" s="4"/>
      <c r="I25" s="5"/>
      <c r="J25" s="3"/>
      <c r="K25" s="3"/>
      <c r="L25" s="3"/>
      <c r="M25" s="3"/>
      <c r="N25" s="2"/>
      <c r="P25" s="2"/>
    </row>
    <row r="26" spans="5:16" ht="12.75">
      <c r="E26"/>
      <c r="F26" s="3"/>
      <c r="G26" s="4"/>
      <c r="I26" s="5"/>
      <c r="J26" s="3"/>
      <c r="K26" s="3"/>
      <c r="L26" s="3"/>
      <c r="M26" s="3"/>
      <c r="N26" s="2"/>
      <c r="P26" s="2"/>
    </row>
    <row r="27" spans="5:16" ht="12.75">
      <c r="E27"/>
      <c r="F27" s="3"/>
      <c r="G27" s="4"/>
      <c r="I27" s="5"/>
      <c r="J27" s="3"/>
      <c r="K27" s="3"/>
      <c r="L27" s="3"/>
      <c r="M27" s="3"/>
      <c r="N27" s="2"/>
      <c r="P27" s="2"/>
    </row>
    <row r="28" spans="5:16" ht="12.75">
      <c r="E28"/>
      <c r="F28" s="3"/>
      <c r="G28" s="4"/>
      <c r="I28" s="5"/>
      <c r="J28" s="3"/>
      <c r="K28" s="3"/>
      <c r="L28" s="3"/>
      <c r="M28" s="3"/>
      <c r="N28" s="2"/>
      <c r="P28" s="2"/>
    </row>
    <row r="29" spans="1:16" ht="12.75">
      <c r="A29" s="1"/>
      <c r="E29"/>
      <c r="F29" s="3"/>
      <c r="G29" s="4"/>
      <c r="I29" s="5"/>
      <c r="J29" s="3"/>
      <c r="K29" s="3"/>
      <c r="L29" s="3"/>
      <c r="M29" s="3"/>
      <c r="N29" s="2"/>
      <c r="P29" s="2"/>
    </row>
    <row r="30" spans="5:16" ht="12.75">
      <c r="E30"/>
      <c r="F30" s="3"/>
      <c r="G30" s="4"/>
      <c r="I30" s="5"/>
      <c r="J30" s="3"/>
      <c r="K30" s="3"/>
      <c r="L30" s="3"/>
      <c r="M30" s="3"/>
      <c r="N30" s="2"/>
      <c r="P30" s="2"/>
    </row>
    <row r="31" spans="5:16" ht="12.75">
      <c r="E31"/>
      <c r="F31" s="3"/>
      <c r="G31" s="4"/>
      <c r="I31" s="5"/>
      <c r="J31" s="3"/>
      <c r="K31" s="3"/>
      <c r="L31" s="3"/>
      <c r="M31" s="3"/>
      <c r="N31" s="2"/>
      <c r="P31" s="2"/>
    </row>
    <row r="32" spans="5:16" ht="12.75">
      <c r="E32"/>
      <c r="F32" s="3"/>
      <c r="G32" s="4"/>
      <c r="I32" s="5"/>
      <c r="J32" s="3"/>
      <c r="K32" s="3"/>
      <c r="L32" s="3"/>
      <c r="M32" s="3"/>
      <c r="N32" s="2"/>
      <c r="P32" s="2"/>
    </row>
    <row r="33" spans="5:16" ht="12.75">
      <c r="E33"/>
      <c r="F33" s="3"/>
      <c r="G33" s="4"/>
      <c r="I33" s="5"/>
      <c r="J33" s="3"/>
      <c r="K33" s="3"/>
      <c r="L33" s="3"/>
      <c r="M33" s="3"/>
      <c r="N33" s="2"/>
      <c r="P33" s="2"/>
    </row>
    <row r="34" spans="5:16" ht="12.75">
      <c r="E34"/>
      <c r="F34" s="3"/>
      <c r="G34" s="4"/>
      <c r="I34" s="5"/>
      <c r="J34" s="3"/>
      <c r="K34" s="3"/>
      <c r="L34" s="3"/>
      <c r="M34" s="3"/>
      <c r="N34" s="2"/>
      <c r="P34" s="2"/>
    </row>
    <row r="35" spans="5:16" ht="12.75">
      <c r="E35"/>
      <c r="F35" s="3"/>
      <c r="G35" s="4"/>
      <c r="I35" s="5"/>
      <c r="J35" s="3"/>
      <c r="K35" s="3"/>
      <c r="L35" s="3"/>
      <c r="M35" s="3"/>
      <c r="N35" s="2"/>
      <c r="P35" s="2"/>
    </row>
    <row r="36" spans="5:16" ht="12.75">
      <c r="E36"/>
      <c r="F36" s="3"/>
      <c r="G36" s="4"/>
      <c r="I36" s="5"/>
      <c r="J36" s="3"/>
      <c r="K36" s="3"/>
      <c r="L36" s="3"/>
      <c r="M36" s="3"/>
      <c r="N36" s="2"/>
      <c r="P36" s="2"/>
    </row>
    <row r="37" spans="5:16" ht="12.75">
      <c r="E37"/>
      <c r="F37" s="3"/>
      <c r="G37" s="4"/>
      <c r="I37" s="5"/>
      <c r="J37" s="3"/>
      <c r="K37" s="3"/>
      <c r="L37" s="3"/>
      <c r="M37" s="3"/>
      <c r="N37" s="2"/>
      <c r="P37" s="2"/>
    </row>
    <row r="38" spans="5:16" ht="12.75">
      <c r="E38"/>
      <c r="F38" s="3"/>
      <c r="G38" s="4"/>
      <c r="I38" s="5"/>
      <c r="J38" s="3"/>
      <c r="K38" s="3"/>
      <c r="L38" s="3"/>
      <c r="M38" s="3"/>
      <c r="N38" s="2"/>
      <c r="P38" s="2"/>
    </row>
    <row r="39" spans="5:16" ht="12.75">
      <c r="E39"/>
      <c r="F39" s="3"/>
      <c r="G39" s="4"/>
      <c r="I39" s="5"/>
      <c r="J39" s="3"/>
      <c r="K39" s="3"/>
      <c r="L39" s="3"/>
      <c r="M39" s="3"/>
      <c r="N39" s="2"/>
      <c r="P39" s="2"/>
    </row>
    <row r="40" spans="5:16" ht="12.75">
      <c r="E40"/>
      <c r="F40" s="3"/>
      <c r="G40" s="4"/>
      <c r="I40" s="5"/>
      <c r="J40" s="3"/>
      <c r="K40" s="3"/>
      <c r="L40" s="3"/>
      <c r="M40" s="3"/>
      <c r="N40" s="2"/>
      <c r="P40" s="2"/>
    </row>
    <row r="41" spans="5:16" ht="12.75">
      <c r="E41"/>
      <c r="F41" s="3"/>
      <c r="G41" s="4"/>
      <c r="I41" s="5"/>
      <c r="J41" s="3"/>
      <c r="K41" s="3"/>
      <c r="L41" s="3"/>
      <c r="M41" s="3"/>
      <c r="N41" s="2"/>
      <c r="P41" s="2"/>
    </row>
    <row r="42" spans="1:16" ht="12.75">
      <c r="A42" s="1"/>
      <c r="E42"/>
      <c r="F42" s="3"/>
      <c r="G42" s="4"/>
      <c r="I42" s="5"/>
      <c r="J42" s="3"/>
      <c r="K42" s="3"/>
      <c r="L42" s="3"/>
      <c r="M42" s="3"/>
      <c r="N42" s="2"/>
      <c r="P42" s="2"/>
    </row>
    <row r="43" spans="5:16" ht="12.75">
      <c r="E43"/>
      <c r="F43" s="3"/>
      <c r="G43" s="4"/>
      <c r="I43" s="5"/>
      <c r="J43" s="3"/>
      <c r="K43" s="3"/>
      <c r="L43" s="3"/>
      <c r="M43" s="3"/>
      <c r="N43" s="2"/>
      <c r="P43" s="2"/>
    </row>
    <row r="44" spans="5:16" ht="12.75">
      <c r="E44"/>
      <c r="F44" s="3"/>
      <c r="G44" s="4"/>
      <c r="I44" s="5"/>
      <c r="J44" s="3"/>
      <c r="K44" s="3"/>
      <c r="L44" s="3"/>
      <c r="M44" s="3"/>
      <c r="N44" s="2"/>
      <c r="P44" s="2"/>
    </row>
    <row r="45" spans="5:16" ht="12.75">
      <c r="E45"/>
      <c r="F45" s="3"/>
      <c r="G45" s="4"/>
      <c r="I45" s="5"/>
      <c r="J45" s="3"/>
      <c r="K45" s="3"/>
      <c r="L45" s="3"/>
      <c r="M45" s="3"/>
      <c r="N45" s="2"/>
      <c r="P45" s="2"/>
    </row>
    <row r="46" spans="5:16" ht="12.75">
      <c r="E46"/>
      <c r="F46" s="3"/>
      <c r="G46" s="4"/>
      <c r="I46" s="5"/>
      <c r="J46" s="3"/>
      <c r="K46" s="3"/>
      <c r="L46" s="3"/>
      <c r="M46" s="3"/>
      <c r="N46" s="2"/>
      <c r="P46" s="2"/>
    </row>
    <row r="47" spans="5:16" ht="12.75">
      <c r="E47"/>
      <c r="F47" s="3"/>
      <c r="G47" s="4"/>
      <c r="I47" s="5"/>
      <c r="J47" s="3"/>
      <c r="K47" s="3"/>
      <c r="L47" s="3"/>
      <c r="M47" s="3"/>
      <c r="N47" s="2"/>
      <c r="P47" s="2"/>
    </row>
    <row r="48" spans="5:16" ht="12.75">
      <c r="E48"/>
      <c r="F48" s="3"/>
      <c r="G48" s="4"/>
      <c r="I48" s="5"/>
      <c r="J48" s="3"/>
      <c r="K48" s="3"/>
      <c r="L48" s="3"/>
      <c r="M48" s="3"/>
      <c r="N48" s="2"/>
      <c r="P48" s="2"/>
    </row>
    <row r="49" spans="1:16" ht="12.75">
      <c r="A49" s="1"/>
      <c r="E49"/>
      <c r="F49" s="3"/>
      <c r="G49" s="4"/>
      <c r="I49" s="5"/>
      <c r="J49" s="3"/>
      <c r="K49" s="3"/>
      <c r="L49" s="3"/>
      <c r="M49" s="3"/>
      <c r="N49" s="2"/>
      <c r="P49" s="2"/>
    </row>
    <row r="50" spans="5:16" ht="12.75">
      <c r="E50"/>
      <c r="F50" s="3"/>
      <c r="G50" s="4"/>
      <c r="I50" s="5"/>
      <c r="J50" s="3"/>
      <c r="K50" s="3"/>
      <c r="L50" s="3"/>
      <c r="M50" s="3"/>
      <c r="N50" s="2"/>
      <c r="P50" s="2"/>
    </row>
    <row r="51" spans="5:16" ht="12.75">
      <c r="E51"/>
      <c r="F51" s="3"/>
      <c r="G51" s="4"/>
      <c r="I51" s="5"/>
      <c r="J51" s="3"/>
      <c r="K51" s="3"/>
      <c r="L51" s="3"/>
      <c r="M51" s="3"/>
      <c r="N51" s="2"/>
      <c r="P51" s="2"/>
    </row>
    <row r="52" spans="5:16" ht="12.75">
      <c r="E52"/>
      <c r="F52" s="3"/>
      <c r="G52" s="4"/>
      <c r="I52" s="5"/>
      <c r="J52" s="3"/>
      <c r="K52" s="3"/>
      <c r="L52" s="3"/>
      <c r="M52" s="3"/>
      <c r="N52" s="2"/>
      <c r="P52" s="2"/>
    </row>
    <row r="53" spans="1:16" ht="12.75">
      <c r="A53" s="1"/>
      <c r="E53"/>
      <c r="F53" s="3"/>
      <c r="G53" s="4"/>
      <c r="I53" s="5"/>
      <c r="J53" s="3"/>
      <c r="K53" s="3"/>
      <c r="L53" s="3"/>
      <c r="M53" s="3"/>
      <c r="N53" s="2"/>
      <c r="P53" s="2"/>
    </row>
    <row r="54" spans="5:16" ht="12.75">
      <c r="E54"/>
      <c r="F54" s="3"/>
      <c r="G54" s="4"/>
      <c r="I54" s="5"/>
      <c r="J54" s="3"/>
      <c r="K54" s="3"/>
      <c r="L54" s="3"/>
      <c r="M54" s="3"/>
      <c r="N54" s="2"/>
      <c r="P54" s="2"/>
    </row>
    <row r="55" spans="5:16" ht="12.75">
      <c r="E55"/>
      <c r="F55" s="3"/>
      <c r="G55" s="4"/>
      <c r="I55" s="5"/>
      <c r="J55" s="3"/>
      <c r="K55" s="3"/>
      <c r="L55" s="3"/>
      <c r="M55" s="3"/>
      <c r="N55" s="2"/>
      <c r="P55" s="2"/>
    </row>
    <row r="56" spans="5:16" ht="12.75">
      <c r="E56"/>
      <c r="F56" s="3"/>
      <c r="G56" s="4"/>
      <c r="I56" s="5"/>
      <c r="J56" s="3"/>
      <c r="K56" s="3"/>
      <c r="L56" s="3"/>
      <c r="M56" s="3"/>
      <c r="N56" s="2"/>
      <c r="P56" s="2"/>
    </row>
    <row r="57" spans="5:16" ht="12.75">
      <c r="E57"/>
      <c r="F57" s="3"/>
      <c r="G57" s="4"/>
      <c r="I57" s="5"/>
      <c r="J57" s="3"/>
      <c r="K57" s="3"/>
      <c r="L57" s="3"/>
      <c r="M57" s="3"/>
      <c r="N57" s="2"/>
      <c r="P57" s="2"/>
    </row>
    <row r="58" spans="5:16" ht="12.75">
      <c r="E58"/>
      <c r="F58" s="3"/>
      <c r="G58" s="4"/>
      <c r="I58" s="5"/>
      <c r="J58" s="3"/>
      <c r="K58" s="3"/>
      <c r="L58" s="3"/>
      <c r="M58" s="3"/>
      <c r="N58" s="2"/>
      <c r="P58" s="2"/>
    </row>
    <row r="59" spans="5:16" ht="12.75">
      <c r="E59"/>
      <c r="F59" s="3"/>
      <c r="G59" s="4"/>
      <c r="I59" s="5"/>
      <c r="J59" s="3"/>
      <c r="K59" s="3"/>
      <c r="L59" s="3"/>
      <c r="M59" s="3"/>
      <c r="N59" s="2"/>
      <c r="P59" s="2"/>
    </row>
    <row r="60" spans="5:16" ht="12.75">
      <c r="E60"/>
      <c r="F60" s="3"/>
      <c r="G60" s="4"/>
      <c r="I60" s="5"/>
      <c r="J60" s="3"/>
      <c r="K60" s="3"/>
      <c r="L60" s="3"/>
      <c r="M60" s="3"/>
      <c r="N60" s="2"/>
      <c r="P60" s="2"/>
    </row>
    <row r="61" spans="5:16" ht="12.75">
      <c r="E61"/>
      <c r="F61" s="3"/>
      <c r="G61" s="4"/>
      <c r="I61" s="5"/>
      <c r="J61" s="3"/>
      <c r="K61" s="3"/>
      <c r="L61" s="3"/>
      <c r="M61" s="3"/>
      <c r="N61" s="2"/>
      <c r="P61" s="2"/>
    </row>
    <row r="62" spans="5:16" ht="12.75">
      <c r="E62"/>
      <c r="F62" s="3"/>
      <c r="G62" s="4"/>
      <c r="I62" s="5"/>
      <c r="J62" s="3"/>
      <c r="K62" s="3"/>
      <c r="L62" s="3"/>
      <c r="M62" s="3"/>
      <c r="N62" s="2"/>
      <c r="P62" s="2"/>
    </row>
    <row r="63" spans="1:16" ht="12.75">
      <c r="A63" s="1"/>
      <c r="E63"/>
      <c r="F63" s="3"/>
      <c r="G63" s="4"/>
      <c r="I63" s="5"/>
      <c r="J63" s="3"/>
      <c r="K63" s="3"/>
      <c r="L63" s="3"/>
      <c r="M63" s="3"/>
      <c r="N63" s="2"/>
      <c r="P63" s="2"/>
    </row>
    <row r="64" spans="5:16" ht="12.75">
      <c r="E64"/>
      <c r="F64" s="3"/>
      <c r="G64" s="4"/>
      <c r="I64" s="5"/>
      <c r="J64" s="3"/>
      <c r="K64" s="3"/>
      <c r="L64" s="3"/>
      <c r="M64" s="3"/>
      <c r="N64" s="2"/>
      <c r="P64" s="2"/>
    </row>
    <row r="65" spans="5:16" ht="12.75">
      <c r="E65"/>
      <c r="F65" s="3"/>
      <c r="G65" s="4"/>
      <c r="I65" s="5"/>
      <c r="J65" s="3"/>
      <c r="K65" s="3"/>
      <c r="L65" s="3"/>
      <c r="M65" s="3"/>
      <c r="N65" s="2"/>
      <c r="P65" s="2"/>
    </row>
    <row r="66" spans="5:16" ht="12.75">
      <c r="E66"/>
      <c r="F66" s="3"/>
      <c r="G66" s="4"/>
      <c r="I66" s="5"/>
      <c r="J66" s="3"/>
      <c r="K66" s="3"/>
      <c r="L66" s="3"/>
      <c r="M66" s="3"/>
      <c r="N66" s="2"/>
      <c r="P66" s="2"/>
    </row>
    <row r="67" spans="5:16" ht="12.75">
      <c r="E67"/>
      <c r="F67" s="3"/>
      <c r="G67" s="4"/>
      <c r="I67" s="5"/>
      <c r="J67" s="3"/>
      <c r="K67" s="3"/>
      <c r="L67" s="3"/>
      <c r="M67" s="3"/>
      <c r="N67" s="2"/>
      <c r="P67" s="2"/>
    </row>
    <row r="68" spans="5:16" ht="12.75">
      <c r="E68"/>
      <c r="F68" s="3"/>
      <c r="G68" s="4"/>
      <c r="I68" s="5"/>
      <c r="J68" s="3"/>
      <c r="K68" s="3"/>
      <c r="L68" s="3"/>
      <c r="M68" s="3"/>
      <c r="N68" s="2"/>
      <c r="P68" s="2"/>
    </row>
    <row r="69" spans="1:16" ht="12.75">
      <c r="A69" s="1"/>
      <c r="E69"/>
      <c r="F69" s="3"/>
      <c r="G69" s="4"/>
      <c r="I69" s="5"/>
      <c r="J69" s="3"/>
      <c r="K69" s="3"/>
      <c r="L69" s="3"/>
      <c r="M69" s="3"/>
      <c r="N69" s="2"/>
      <c r="P69" s="2"/>
    </row>
    <row r="70" spans="1:16" ht="12.75">
      <c r="A70" s="1"/>
      <c r="E70"/>
      <c r="F70" s="3"/>
      <c r="G70" s="4"/>
      <c r="I70" s="5"/>
      <c r="J70" s="3"/>
      <c r="K70" s="3"/>
      <c r="L70" s="3"/>
      <c r="M70" s="3"/>
      <c r="N70" s="2"/>
      <c r="P70" s="2"/>
    </row>
    <row r="71" spans="5:16" ht="12.75">
      <c r="E71"/>
      <c r="F71" s="3"/>
      <c r="G71" s="4"/>
      <c r="I71" s="5"/>
      <c r="J71" s="3"/>
      <c r="K71" s="3"/>
      <c r="L71" s="3"/>
      <c r="M71" s="3"/>
      <c r="N71" s="2"/>
      <c r="P71" s="2"/>
    </row>
    <row r="72" spans="1:16" ht="12.75">
      <c r="A72" s="1"/>
      <c r="E72"/>
      <c r="F72" s="3"/>
      <c r="G72" s="4"/>
      <c r="I72" s="5"/>
      <c r="J72" s="3"/>
      <c r="K72" s="3"/>
      <c r="L72" s="3"/>
      <c r="M72" s="3"/>
      <c r="N72" s="2"/>
      <c r="P72" s="2"/>
    </row>
    <row r="73" spans="5:16" ht="12.75">
      <c r="E73"/>
      <c r="F73" s="3"/>
      <c r="G73" s="4"/>
      <c r="I73" s="5"/>
      <c r="J73" s="3"/>
      <c r="K73" s="3"/>
      <c r="L73" s="3"/>
      <c r="M73" s="3"/>
      <c r="N73" s="2"/>
      <c r="P73" s="2"/>
    </row>
    <row r="74" spans="5:16" ht="12.75">
      <c r="E74"/>
      <c r="F74" s="3"/>
      <c r="G74" s="4"/>
      <c r="I74" s="5"/>
      <c r="J74" s="3"/>
      <c r="K74" s="3"/>
      <c r="L74" s="3"/>
      <c r="M74" s="3"/>
      <c r="N74" s="2"/>
      <c r="P74" s="2"/>
    </row>
    <row r="75" spans="5:16" ht="12.75">
      <c r="E75"/>
      <c r="F75" s="3"/>
      <c r="G75" s="4"/>
      <c r="I75" s="5"/>
      <c r="J75" s="3"/>
      <c r="K75" s="3"/>
      <c r="L75" s="3"/>
      <c r="M75" s="3"/>
      <c r="N75" s="2"/>
      <c r="P75" s="2"/>
    </row>
    <row r="76" spans="5:16" ht="12.75">
      <c r="E76"/>
      <c r="F76" s="3"/>
      <c r="G76" s="4"/>
      <c r="I76" s="5"/>
      <c r="J76" s="3"/>
      <c r="K76" s="3"/>
      <c r="L76" s="3"/>
      <c r="M76" s="3"/>
      <c r="N76" s="2"/>
      <c r="P76" s="2"/>
    </row>
    <row r="77" spans="5:16" ht="12.75">
      <c r="E77"/>
      <c r="F77" s="3"/>
      <c r="G77" s="4"/>
      <c r="I77" s="5"/>
      <c r="J77" s="3"/>
      <c r="K77" s="3"/>
      <c r="L77" s="3"/>
      <c r="M77" s="3"/>
      <c r="N77" s="2"/>
      <c r="P77" s="2"/>
    </row>
    <row r="78" spans="5:16" ht="12.75">
      <c r="E78"/>
      <c r="F78" s="3"/>
      <c r="G78" s="4"/>
      <c r="I78" s="5"/>
      <c r="J78" s="3"/>
      <c r="K78" s="3"/>
      <c r="L78" s="3"/>
      <c r="M78" s="3"/>
      <c r="N78" s="2"/>
      <c r="P78" s="2"/>
    </row>
    <row r="79" spans="5:16" ht="12.75">
      <c r="E79"/>
      <c r="F79" s="3"/>
      <c r="G79" s="4"/>
      <c r="I79" s="5"/>
      <c r="J79" s="3"/>
      <c r="K79" s="3"/>
      <c r="L79" s="3"/>
      <c r="M79" s="3"/>
      <c r="N79" s="2"/>
      <c r="P79" s="2"/>
    </row>
    <row r="80" spans="5:16" ht="12.75">
      <c r="E80"/>
      <c r="F80" s="3"/>
      <c r="G80" s="4"/>
      <c r="I80" s="5"/>
      <c r="J80" s="3"/>
      <c r="K80" s="3"/>
      <c r="L80" s="3"/>
      <c r="M80" s="3"/>
      <c r="N80" s="2"/>
      <c r="P80" s="2"/>
    </row>
    <row r="81" spans="5:16" ht="12.75">
      <c r="E81"/>
      <c r="F81" s="3"/>
      <c r="G81" s="4"/>
      <c r="I81" s="5"/>
      <c r="J81" s="3"/>
      <c r="K81" s="3"/>
      <c r="L81" s="3"/>
      <c r="M81" s="3"/>
      <c r="N81" s="2"/>
      <c r="P81" s="2"/>
    </row>
    <row r="82" spans="5:16" ht="12.75">
      <c r="E82"/>
      <c r="F82" s="3"/>
      <c r="G82" s="4"/>
      <c r="I82" s="5"/>
      <c r="J82" s="3"/>
      <c r="K82" s="3"/>
      <c r="L82" s="3"/>
      <c r="M82" s="3"/>
      <c r="N82" s="2"/>
      <c r="P82" s="2"/>
    </row>
    <row r="83" spans="5:16" ht="12.75">
      <c r="E83"/>
      <c r="F83" s="3"/>
      <c r="G83" s="4"/>
      <c r="I83" s="5"/>
      <c r="J83" s="3"/>
      <c r="K83" s="3"/>
      <c r="L83" s="3"/>
      <c r="M83" s="3"/>
      <c r="N83" s="2"/>
      <c r="P83" s="2"/>
    </row>
    <row r="84" spans="5:16" ht="12.75">
      <c r="E84"/>
      <c r="F84" s="3"/>
      <c r="G84" s="4"/>
      <c r="I84" s="5"/>
      <c r="J84" s="3"/>
      <c r="K84" s="3"/>
      <c r="L84" s="3"/>
      <c r="M84" s="3"/>
      <c r="N84" s="2"/>
      <c r="P84" s="2"/>
    </row>
    <row r="85" spans="5:16" ht="12.75">
      <c r="E85"/>
      <c r="F85" s="3"/>
      <c r="G85" s="4"/>
      <c r="I85" s="5"/>
      <c r="J85" s="3"/>
      <c r="K85" s="3"/>
      <c r="L85" s="3"/>
      <c r="M85" s="3"/>
      <c r="N85" s="2"/>
      <c r="P85" s="2"/>
    </row>
    <row r="86" spans="5:16" ht="12.75">
      <c r="E86"/>
      <c r="F86" s="3"/>
      <c r="G86" s="4"/>
      <c r="I86" s="5"/>
      <c r="J86" s="3"/>
      <c r="K86" s="3"/>
      <c r="L86" s="3"/>
      <c r="M86" s="3"/>
      <c r="N86" s="2"/>
      <c r="P86" s="2"/>
    </row>
    <row r="87" spans="5:16" ht="12.75">
      <c r="E87"/>
      <c r="F87" s="3"/>
      <c r="G87" s="4"/>
      <c r="I87" s="5"/>
      <c r="J87" s="3"/>
      <c r="K87" s="3"/>
      <c r="L87" s="3"/>
      <c r="M87" s="3"/>
      <c r="N87" s="2"/>
      <c r="P87" s="2"/>
    </row>
    <row r="88" spans="5:16" ht="12.75">
      <c r="E88"/>
      <c r="F88" s="3"/>
      <c r="G88" s="4"/>
      <c r="I88" s="5"/>
      <c r="J88" s="3"/>
      <c r="K88" s="3"/>
      <c r="L88" s="3"/>
      <c r="M88" s="3"/>
      <c r="N88" s="2"/>
      <c r="P88" s="2"/>
    </row>
    <row r="89" spans="5:16" ht="12.75">
      <c r="E89"/>
      <c r="F89" s="3"/>
      <c r="G89" s="4"/>
      <c r="I89" s="5"/>
      <c r="J89" s="3"/>
      <c r="K89" s="3"/>
      <c r="L89" s="3"/>
      <c r="M89" s="3"/>
      <c r="N89" s="2"/>
      <c r="P89" s="2"/>
    </row>
    <row r="90" spans="5:16" ht="12.75">
      <c r="E90"/>
      <c r="F90" s="3"/>
      <c r="G90" s="4"/>
      <c r="I90" s="5"/>
      <c r="J90" s="3"/>
      <c r="K90" s="3"/>
      <c r="L90" s="3"/>
      <c r="M90" s="3"/>
      <c r="N90" s="2"/>
      <c r="P90" s="2"/>
    </row>
    <row r="91" spans="5:16" ht="12.75">
      <c r="E91"/>
      <c r="F91" s="3"/>
      <c r="G91" s="4"/>
      <c r="I91" s="5"/>
      <c r="J91" s="3"/>
      <c r="K91" s="3"/>
      <c r="L91" s="3"/>
      <c r="M91" s="3"/>
      <c r="N91" s="2"/>
      <c r="P91" s="2"/>
    </row>
    <row r="92" spans="5:16" ht="12.75">
      <c r="E92"/>
      <c r="F92" s="3"/>
      <c r="G92" s="4"/>
      <c r="I92" s="5"/>
      <c r="J92" s="3"/>
      <c r="K92" s="3"/>
      <c r="L92" s="3"/>
      <c r="M92" s="3"/>
      <c r="N92" s="2"/>
      <c r="P92" s="2"/>
    </row>
    <row r="93" spans="5:16" ht="12.75">
      <c r="E93"/>
      <c r="F93" s="3"/>
      <c r="G93" s="4"/>
      <c r="I93" s="5"/>
      <c r="J93" s="3"/>
      <c r="K93" s="3"/>
      <c r="L93" s="3"/>
      <c r="M93" s="3"/>
      <c r="N93" s="2"/>
      <c r="P93" s="2"/>
    </row>
    <row r="94" spans="5:16" ht="12.75">
      <c r="E94"/>
      <c r="F94" s="3"/>
      <c r="G94" s="4"/>
      <c r="I94" s="5"/>
      <c r="J94" s="3"/>
      <c r="K94" s="3"/>
      <c r="L94" s="3"/>
      <c r="M94" s="3"/>
      <c r="N94" s="2"/>
      <c r="P94" s="2"/>
    </row>
    <row r="95" spans="5:16" ht="12.75">
      <c r="E95"/>
      <c r="F95" s="3"/>
      <c r="G95" s="4"/>
      <c r="I95" s="5"/>
      <c r="J95" s="3"/>
      <c r="K95" s="3"/>
      <c r="L95" s="3"/>
      <c r="M95" s="3"/>
      <c r="N95" s="2"/>
      <c r="P95" s="2"/>
    </row>
    <row r="96" spans="5:16" ht="12.75">
      <c r="E96"/>
      <c r="F96" s="3"/>
      <c r="G96" s="4"/>
      <c r="I96" s="5"/>
      <c r="J96" s="3"/>
      <c r="K96" s="3"/>
      <c r="L96" s="3"/>
      <c r="M96" s="3"/>
      <c r="N96" s="2"/>
      <c r="P96" s="2"/>
    </row>
    <row r="97" spans="5:16" ht="12.75">
      <c r="E97"/>
      <c r="F97" s="3"/>
      <c r="G97" s="4"/>
      <c r="I97" s="5"/>
      <c r="J97" s="3"/>
      <c r="K97" s="3"/>
      <c r="L97" s="3"/>
      <c r="M97" s="3"/>
      <c r="N97" s="2"/>
      <c r="P9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O97"/>
  <sheetViews>
    <sheetView workbookViewId="0" topLeftCell="A1">
      <selection activeCell="F5" sqref="F5"/>
    </sheetView>
  </sheetViews>
  <sheetFormatPr defaultColWidth="9.140625" defaultRowHeight="12.75"/>
  <cols>
    <col min="1" max="1" width="15.57421875" style="0" customWidth="1"/>
    <col min="2" max="2" width="18.421875" style="0" customWidth="1"/>
    <col min="3" max="3" width="4.421875" style="0" customWidth="1"/>
    <col min="4" max="4" width="6.28125" style="0" customWidth="1"/>
  </cols>
  <sheetData>
    <row r="1" spans="1:15" ht="25.5">
      <c r="A1" s="1" t="s">
        <v>4</v>
      </c>
      <c r="B1" t="s">
        <v>3</v>
      </c>
      <c r="C1" t="s">
        <v>2</v>
      </c>
      <c r="D1" s="7" t="s">
        <v>6</v>
      </c>
      <c r="E1" s="8" t="s">
        <v>7</v>
      </c>
      <c r="F1" s="8"/>
      <c r="G1" s="9" t="s">
        <v>12</v>
      </c>
      <c r="J1" t="s">
        <v>7</v>
      </c>
      <c r="K1" t="s">
        <v>14</v>
      </c>
      <c r="L1" t="s">
        <v>15</v>
      </c>
      <c r="M1" t="s">
        <v>16</v>
      </c>
      <c r="N1" t="s">
        <v>17</v>
      </c>
      <c r="O1" t="s">
        <v>33</v>
      </c>
    </row>
    <row r="2" spans="1:15" ht="12.75">
      <c r="A2" t="s">
        <v>40</v>
      </c>
      <c r="B2" t="s">
        <v>41</v>
      </c>
      <c r="D2" s="11">
        <v>0.01712962962962963</v>
      </c>
      <c r="G2" s="2"/>
      <c r="J2">
        <v>40</v>
      </c>
      <c r="K2" s="10">
        <v>0.018831018518518518</v>
      </c>
      <c r="L2" s="10">
        <v>0.048657407407407406</v>
      </c>
      <c r="M2" s="10">
        <v>0.10101851851851851</v>
      </c>
      <c r="N2" s="10">
        <v>0.21677083333333333</v>
      </c>
      <c r="O2" s="10">
        <v>0.05912962962962963</v>
      </c>
    </row>
    <row r="3" spans="1:15" ht="12.75">
      <c r="A3" t="s">
        <v>42</v>
      </c>
      <c r="B3" t="s">
        <v>43</v>
      </c>
      <c r="C3" t="s">
        <v>44</v>
      </c>
      <c r="D3" s="11">
        <v>0.01628472222222222</v>
      </c>
      <c r="E3">
        <v>48</v>
      </c>
      <c r="G3" s="2">
        <f aca="true" t="shared" si="0" ref="G3:G18">LOOKUP(E3,$J$2:$J$200,$K$2:$K$200)</f>
        <v>0.020046296296296295</v>
      </c>
      <c r="J3">
        <v>41</v>
      </c>
      <c r="K3" s="10">
        <v>0.01898148148148148</v>
      </c>
      <c r="L3" s="10">
        <v>0.04901620370370371</v>
      </c>
      <c r="M3" s="10">
        <v>0.10175925925925926</v>
      </c>
      <c r="N3" s="10">
        <v>0.21836805555555558</v>
      </c>
      <c r="O3" s="10">
        <v>0.05956481481481482</v>
      </c>
    </row>
    <row r="4" spans="1:15" ht="12.75">
      <c r="A4" t="s">
        <v>45</v>
      </c>
      <c r="B4" t="s">
        <v>43</v>
      </c>
      <c r="C4" t="s">
        <v>44</v>
      </c>
      <c r="D4" s="11">
        <v>0.02025462962962963</v>
      </c>
      <c r="G4" s="2"/>
      <c r="J4">
        <v>42</v>
      </c>
      <c r="K4" s="10">
        <v>0.019131944444444444</v>
      </c>
      <c r="L4" s="10">
        <v>0.049386574074074076</v>
      </c>
      <c r="M4" s="10">
        <v>0.10252314814814815</v>
      </c>
      <c r="N4" s="10">
        <v>0.2200115740740741</v>
      </c>
      <c r="O4" s="10">
        <v>0.060013888888888894</v>
      </c>
    </row>
    <row r="5" spans="1:15" ht="12.75">
      <c r="A5" t="s">
        <v>46</v>
      </c>
      <c r="B5" t="s">
        <v>47</v>
      </c>
      <c r="C5" t="s">
        <v>44</v>
      </c>
      <c r="D5" s="11">
        <v>0.017430555555555557</v>
      </c>
      <c r="E5">
        <v>52</v>
      </c>
      <c r="G5" s="2">
        <f t="shared" si="0"/>
        <v>0.020694444444444446</v>
      </c>
      <c r="J5">
        <v>43</v>
      </c>
      <c r="K5" s="10">
        <v>0.019282407407407408</v>
      </c>
      <c r="L5" s="10">
        <v>0.049756944444444444</v>
      </c>
      <c r="M5" s="10">
        <v>0.1032986111111111</v>
      </c>
      <c r="N5" s="10">
        <v>0.22166666666666668</v>
      </c>
      <c r="O5" s="10">
        <v>0.06046527777777778</v>
      </c>
    </row>
    <row r="6" spans="1:15" ht="12.75">
      <c r="A6" t="s">
        <v>48</v>
      </c>
      <c r="B6" t="s">
        <v>49</v>
      </c>
      <c r="C6" t="s">
        <v>44</v>
      </c>
      <c r="D6" s="11">
        <v>0.01599537037037037</v>
      </c>
      <c r="E6">
        <v>46</v>
      </c>
      <c r="G6" s="2">
        <f t="shared" si="0"/>
        <v>0.019733796296296298</v>
      </c>
      <c r="J6">
        <v>44</v>
      </c>
      <c r="K6" s="10">
        <v>0.01943287037037037</v>
      </c>
      <c r="L6" s="10">
        <v>0.05012731481481481</v>
      </c>
      <c r="M6" s="10">
        <v>0.1040625</v>
      </c>
      <c r="N6" s="10">
        <v>0.22332175925925926</v>
      </c>
      <c r="O6" s="10">
        <v>0.06091435185185185</v>
      </c>
    </row>
    <row r="7" spans="1:15" ht="12.75">
      <c r="A7" t="s">
        <v>50</v>
      </c>
      <c r="B7" t="s">
        <v>51</v>
      </c>
      <c r="C7" t="s">
        <v>44</v>
      </c>
      <c r="D7" s="11">
        <v>0.015509259259259257</v>
      </c>
      <c r="E7">
        <v>45</v>
      </c>
      <c r="G7" s="2">
        <f t="shared" si="0"/>
        <v>0.01958333333333333</v>
      </c>
      <c r="J7">
        <v>45</v>
      </c>
      <c r="K7" s="10">
        <v>0.01958333333333333</v>
      </c>
      <c r="L7" s="10">
        <v>0.05049768518518519</v>
      </c>
      <c r="M7" s="10">
        <v>0.10483796296296295</v>
      </c>
      <c r="N7" s="10">
        <v>0.22496527777777778</v>
      </c>
      <c r="O7" s="10">
        <v>0.06136574074074074</v>
      </c>
    </row>
    <row r="8" spans="1:15" ht="12.75">
      <c r="A8" t="s">
        <v>52</v>
      </c>
      <c r="B8" t="s">
        <v>53</v>
      </c>
      <c r="C8" t="s">
        <v>54</v>
      </c>
      <c r="D8" s="11">
        <v>0.01798611111111111</v>
      </c>
      <c r="G8" s="2"/>
      <c r="J8">
        <v>46</v>
      </c>
      <c r="K8" s="10">
        <v>0.019733796296296298</v>
      </c>
      <c r="L8" s="10">
        <v>0.05087962962962963</v>
      </c>
      <c r="M8" s="10">
        <v>0.105625</v>
      </c>
      <c r="N8" s="10">
        <v>0.22667824074074075</v>
      </c>
      <c r="O8" s="10">
        <v>0.061828703703703705</v>
      </c>
    </row>
    <row r="9" spans="1:15" ht="12.75">
      <c r="A9" t="s">
        <v>55</v>
      </c>
      <c r="B9" t="s">
        <v>43</v>
      </c>
      <c r="C9" t="s">
        <v>44</v>
      </c>
      <c r="D9" s="11">
        <v>0.017939814814814815</v>
      </c>
      <c r="E9">
        <v>41</v>
      </c>
      <c r="G9" s="2">
        <f t="shared" si="0"/>
        <v>0.01898148148148148</v>
      </c>
      <c r="J9">
        <v>47</v>
      </c>
      <c r="K9" s="10">
        <v>0.019884259259259258</v>
      </c>
      <c r="L9" s="10">
        <v>0.05126157407407408</v>
      </c>
      <c r="M9" s="10">
        <v>0.10642361111111111</v>
      </c>
      <c r="N9" s="10">
        <v>0.22836805555555553</v>
      </c>
      <c r="O9" s="10">
        <v>0.062293981481481485</v>
      </c>
    </row>
    <row r="10" spans="1:15" ht="12.75">
      <c r="A10" t="s">
        <v>56</v>
      </c>
      <c r="B10" t="s">
        <v>49</v>
      </c>
      <c r="D10" s="11">
        <v>0.01605324074074074</v>
      </c>
      <c r="G10" s="2"/>
      <c r="J10">
        <v>48</v>
      </c>
      <c r="K10" s="10">
        <v>0.020046296296296295</v>
      </c>
      <c r="L10" s="10">
        <v>0.051643518518518526</v>
      </c>
      <c r="M10" s="10">
        <v>0.10721064814814814</v>
      </c>
      <c r="N10" s="10">
        <v>0.23006944444444444</v>
      </c>
      <c r="O10" s="10">
        <v>0.06275694444444445</v>
      </c>
    </row>
    <row r="11" spans="1:15" ht="12.75">
      <c r="A11" t="s">
        <v>57</v>
      </c>
      <c r="B11" t="s">
        <v>43</v>
      </c>
      <c r="C11" t="s">
        <v>54</v>
      </c>
      <c r="D11" s="11">
        <v>0.01974537037037037</v>
      </c>
      <c r="G11" s="2"/>
      <c r="J11">
        <v>49</v>
      </c>
      <c r="K11" s="10">
        <v>0.020208333333333335</v>
      </c>
      <c r="L11" s="10">
        <v>0.05202546296296296</v>
      </c>
      <c r="M11" s="10">
        <v>0.10800925925925926</v>
      </c>
      <c r="N11" s="10">
        <v>0.23177083333333334</v>
      </c>
      <c r="O11" s="10">
        <v>0.06322222222222222</v>
      </c>
    </row>
    <row r="12" spans="1:15" ht="12.75">
      <c r="A12" t="s">
        <v>58</v>
      </c>
      <c r="B12" t="s">
        <v>59</v>
      </c>
      <c r="C12" t="s">
        <v>44</v>
      </c>
      <c r="D12" s="11">
        <v>0.015046296296296295</v>
      </c>
      <c r="E12">
        <v>56</v>
      </c>
      <c r="G12" s="2">
        <f t="shared" si="0"/>
        <v>0.021354166666666664</v>
      </c>
      <c r="J12">
        <v>50</v>
      </c>
      <c r="K12" s="10">
        <v>0.02037037037037037</v>
      </c>
      <c r="L12" s="10">
        <v>0.052418981481481476</v>
      </c>
      <c r="M12" s="10">
        <v>0.10881944444444445</v>
      </c>
      <c r="N12" s="10">
        <v>0.23353009259259258</v>
      </c>
      <c r="O12" s="10">
        <v>0.06369907407407407</v>
      </c>
    </row>
    <row r="13" spans="1:15" ht="12.75">
      <c r="A13" t="s">
        <v>60</v>
      </c>
      <c r="B13" t="s">
        <v>47</v>
      </c>
      <c r="C13" t="s">
        <v>44</v>
      </c>
      <c r="D13" s="11">
        <v>0.017326388888888888</v>
      </c>
      <c r="E13">
        <v>56</v>
      </c>
      <c r="G13" s="2">
        <f t="shared" si="0"/>
        <v>0.021354166666666664</v>
      </c>
      <c r="J13">
        <v>51</v>
      </c>
      <c r="K13" s="10">
        <v>0.020532407407407405</v>
      </c>
      <c r="L13" s="10">
        <v>0.0528125</v>
      </c>
      <c r="M13" s="10">
        <v>0.10964120370370371</v>
      </c>
      <c r="N13" s="10">
        <v>0.23527777777777778</v>
      </c>
      <c r="O13" s="10">
        <v>0.06417824074074074</v>
      </c>
    </row>
    <row r="14" spans="1:15" ht="12.75">
      <c r="A14" t="s">
        <v>61</v>
      </c>
      <c r="B14" t="s">
        <v>62</v>
      </c>
      <c r="D14" s="11">
        <v>0.014351851851851852</v>
      </c>
      <c r="G14" s="2"/>
      <c r="J14">
        <v>52</v>
      </c>
      <c r="K14" s="10">
        <v>0.020694444444444446</v>
      </c>
      <c r="L14" s="10">
        <v>0.05320601851851852</v>
      </c>
      <c r="M14" s="10">
        <v>0.11045138888888889</v>
      </c>
      <c r="N14" s="10">
        <v>0.23703703703703705</v>
      </c>
      <c r="O14" s="10">
        <v>0.0646550925925926</v>
      </c>
    </row>
    <row r="15" spans="1:15" ht="12.75">
      <c r="A15" t="s">
        <v>63</v>
      </c>
      <c r="B15" t="s">
        <v>47</v>
      </c>
      <c r="C15" t="s">
        <v>44</v>
      </c>
      <c r="D15" s="11">
        <v>0.01767361111111111</v>
      </c>
      <c r="E15">
        <v>56</v>
      </c>
      <c r="G15" s="2">
        <f t="shared" si="0"/>
        <v>0.021354166666666664</v>
      </c>
      <c r="J15">
        <v>53</v>
      </c>
      <c r="K15" s="10">
        <v>0.02085648148148148</v>
      </c>
      <c r="L15" s="10">
        <v>0.053599537037037036</v>
      </c>
      <c r="M15" s="10">
        <v>0.11127314814814815</v>
      </c>
      <c r="N15" s="10">
        <v>0.23878472222222222</v>
      </c>
      <c r="O15" s="10">
        <v>0.06513425925925925</v>
      </c>
    </row>
    <row r="16" spans="1:15" ht="12.75">
      <c r="A16" t="s">
        <v>64</v>
      </c>
      <c r="B16" t="s">
        <v>47</v>
      </c>
      <c r="C16" t="s">
        <v>44</v>
      </c>
      <c r="D16" s="11">
        <v>0.019733796296296298</v>
      </c>
      <c r="E16">
        <v>50</v>
      </c>
      <c r="G16" s="2">
        <f t="shared" si="0"/>
        <v>0.02037037037037037</v>
      </c>
      <c r="J16">
        <v>54</v>
      </c>
      <c r="K16" s="10">
        <v>0.02101851851851852</v>
      </c>
      <c r="L16" s="10">
        <v>0.05399305555555556</v>
      </c>
      <c r="M16" s="10">
        <v>0.11209490740740741</v>
      </c>
      <c r="N16" s="10">
        <v>0.24054398148148148</v>
      </c>
      <c r="O16" s="10">
        <v>0.06561342592592592</v>
      </c>
    </row>
    <row r="17" spans="1:15" ht="12.75">
      <c r="A17" t="s">
        <v>65</v>
      </c>
      <c r="B17" t="s">
        <v>43</v>
      </c>
      <c r="C17" t="s">
        <v>44</v>
      </c>
      <c r="D17" s="11">
        <v>0.018854166666666665</v>
      </c>
      <c r="E17">
        <v>63</v>
      </c>
      <c r="G17" s="2">
        <f t="shared" si="0"/>
        <v>0.022569444444444444</v>
      </c>
      <c r="J17">
        <v>55</v>
      </c>
      <c r="K17" s="10">
        <v>0.021180555555555553</v>
      </c>
      <c r="L17" s="11">
        <v>0.05439814814814815</v>
      </c>
      <c r="M17" s="10">
        <v>0.11292824074074075</v>
      </c>
      <c r="N17" s="10">
        <v>0.24234953703703702</v>
      </c>
      <c r="O17" s="10">
        <v>0.06610416666666667</v>
      </c>
    </row>
    <row r="18" spans="1:15" ht="12.75">
      <c r="A18" t="s">
        <v>66</v>
      </c>
      <c r="B18" t="s">
        <v>43</v>
      </c>
      <c r="C18" t="s">
        <v>44</v>
      </c>
      <c r="D18" s="11">
        <v>0.016261574074074074</v>
      </c>
      <c r="E18">
        <v>40</v>
      </c>
      <c r="G18" s="2">
        <f t="shared" si="0"/>
        <v>0.018831018518518518</v>
      </c>
      <c r="J18">
        <v>56</v>
      </c>
      <c r="K18" s="10">
        <v>0.021354166666666664</v>
      </c>
      <c r="L18" s="10">
        <v>0.05480324074074074</v>
      </c>
      <c r="M18" s="10">
        <v>0.11377314814814815</v>
      </c>
      <c r="N18" s="10">
        <v>0.24414351851851854</v>
      </c>
      <c r="O18" s="10">
        <v>0.06659722222222222</v>
      </c>
    </row>
    <row r="19" spans="1:15" ht="12.75">
      <c r="A19" t="s">
        <v>66</v>
      </c>
      <c r="B19" t="s">
        <v>43</v>
      </c>
      <c r="C19" t="s">
        <v>54</v>
      </c>
      <c r="D19" s="11">
        <v>0.017766203703703704</v>
      </c>
      <c r="G19" s="2"/>
      <c r="J19">
        <v>57</v>
      </c>
      <c r="K19" s="10">
        <v>0.02152777777777778</v>
      </c>
      <c r="L19" s="10">
        <v>0.05520833333333333</v>
      </c>
      <c r="M19" s="10">
        <v>0.11461805555555556</v>
      </c>
      <c r="N19" s="10">
        <v>0.24594907407407407</v>
      </c>
      <c r="O19" s="10">
        <v>0.06709027777777778</v>
      </c>
    </row>
    <row r="20" spans="4:15" ht="12.75">
      <c r="D20" s="2"/>
      <c r="G20" s="2"/>
      <c r="J20">
        <v>58</v>
      </c>
      <c r="K20" s="10">
        <v>0.02170138888888889</v>
      </c>
      <c r="L20" s="10">
        <v>0.05561342592592592</v>
      </c>
      <c r="M20" s="10">
        <v>0.1154513888888889</v>
      </c>
      <c r="N20" s="10">
        <v>0.24775462962962966</v>
      </c>
      <c r="O20" s="10">
        <v>0.06758101851851851</v>
      </c>
    </row>
    <row r="21" spans="1:15" ht="12.75">
      <c r="A21" s="1"/>
      <c r="D21" s="2"/>
      <c r="G21" s="2"/>
      <c r="J21">
        <v>59</v>
      </c>
      <c r="K21" s="10">
        <v>0.021875</v>
      </c>
      <c r="L21" s="11">
        <v>0.05603009259259259</v>
      </c>
      <c r="M21" s="10">
        <v>0.11631944444444443</v>
      </c>
      <c r="N21" s="10">
        <v>0.24961805555555558</v>
      </c>
      <c r="O21" s="10">
        <v>0.06808796296296296</v>
      </c>
    </row>
    <row r="22" spans="4:15" ht="12.75">
      <c r="D22" s="2"/>
      <c r="G22" s="2"/>
      <c r="J22">
        <v>60</v>
      </c>
      <c r="K22" s="10">
        <v>0.022048611111111113</v>
      </c>
      <c r="L22" s="10">
        <v>0.05644675925925926</v>
      </c>
      <c r="M22" s="10">
        <v>0.1171875</v>
      </c>
      <c r="N22" s="10">
        <v>0.25146990740740743</v>
      </c>
      <c r="O22" s="10">
        <v>0.06859490740740741</v>
      </c>
    </row>
    <row r="23" spans="1:15" ht="12.75">
      <c r="A23" s="1"/>
      <c r="D23" s="2"/>
      <c r="G23" s="2"/>
      <c r="J23">
        <v>61</v>
      </c>
      <c r="K23" s="10">
        <v>0.022222222222222223</v>
      </c>
      <c r="L23" s="10">
        <v>0.05686342592592592</v>
      </c>
      <c r="M23" s="10">
        <v>0.11804398148148149</v>
      </c>
      <c r="N23" s="10">
        <v>0.25332175925925926</v>
      </c>
      <c r="O23" s="10">
        <v>0.06909953703703703</v>
      </c>
    </row>
    <row r="24" spans="4:15" ht="12.75">
      <c r="D24" s="2"/>
      <c r="G24" s="2"/>
      <c r="J24">
        <v>62</v>
      </c>
      <c r="K24" s="10">
        <v>0.022395833333333334</v>
      </c>
      <c r="L24" s="10">
        <v>0.057291666666666664</v>
      </c>
      <c r="M24" s="10">
        <v>0.11893518518518519</v>
      </c>
      <c r="N24" s="10">
        <v>0.2552314814814815</v>
      </c>
      <c r="O24" s="10">
        <v>0.06962037037037037</v>
      </c>
    </row>
    <row r="25" spans="4:15" ht="12.75">
      <c r="D25" s="2"/>
      <c r="G25" s="2"/>
      <c r="J25">
        <v>63</v>
      </c>
      <c r="K25" s="10">
        <v>0.022569444444444444</v>
      </c>
      <c r="L25" s="10">
        <v>0.05771990740740741</v>
      </c>
      <c r="M25" s="10">
        <v>0.1198263888888889</v>
      </c>
      <c r="N25" s="10">
        <v>0.2571412037037037</v>
      </c>
      <c r="O25" s="10">
        <v>0.0701412037037037</v>
      </c>
    </row>
    <row r="26" spans="4:15" ht="12.75">
      <c r="D26" s="2"/>
      <c r="G26" s="2"/>
      <c r="J26">
        <v>64</v>
      </c>
      <c r="K26" s="10">
        <v>0.022754629629629628</v>
      </c>
      <c r="L26" s="10">
        <v>0.05814814814814815</v>
      </c>
      <c r="M26" s="10">
        <v>0.12071759259259258</v>
      </c>
      <c r="N26" s="10">
        <v>0.25905092592592593</v>
      </c>
      <c r="O26" s="10">
        <v>0.07066203703703704</v>
      </c>
    </row>
    <row r="27" spans="4:15" ht="12.75">
      <c r="D27" s="2"/>
      <c r="G27" s="2"/>
      <c r="J27">
        <v>65</v>
      </c>
      <c r="K27" s="10">
        <v>0.022939814814814816</v>
      </c>
      <c r="L27" s="10">
        <v>0.05858796296296296</v>
      </c>
      <c r="M27" s="10">
        <v>0.12163194444444443</v>
      </c>
      <c r="N27" s="10">
        <v>0.26100694444444444</v>
      </c>
      <c r="O27" s="10">
        <v>0.07119675925925925</v>
      </c>
    </row>
    <row r="28" spans="4:15" ht="12.75">
      <c r="D28" s="2"/>
      <c r="G28" s="2"/>
      <c r="J28">
        <v>66</v>
      </c>
      <c r="K28" s="10">
        <v>0.023125</v>
      </c>
      <c r="L28" s="10">
        <v>0.05902777777777778</v>
      </c>
      <c r="M28" s="10">
        <v>0.1225462962962963</v>
      </c>
      <c r="N28" s="10">
        <v>0.26297453703703705</v>
      </c>
      <c r="O28" s="10">
        <v>0.0717314814814815</v>
      </c>
    </row>
    <row r="29" spans="1:15" ht="12.75">
      <c r="A29" s="1"/>
      <c r="D29" s="2"/>
      <c r="G29" s="2"/>
      <c r="J29">
        <v>67</v>
      </c>
      <c r="K29" s="10">
        <v>0.023310185185185187</v>
      </c>
      <c r="L29" s="10">
        <v>0.05946759259259259</v>
      </c>
      <c r="M29" s="10">
        <v>0.12344907407407407</v>
      </c>
      <c r="N29" s="10">
        <v>0.26493055555555556</v>
      </c>
      <c r="O29" s="10">
        <v>0.07226388888888889</v>
      </c>
    </row>
    <row r="30" spans="4:15" ht="12.75">
      <c r="D30" s="2"/>
      <c r="G30" s="2"/>
      <c r="J30">
        <v>68</v>
      </c>
      <c r="K30" s="10">
        <v>0.02349537037037037</v>
      </c>
      <c r="L30" s="10">
        <v>0.05991898148148148</v>
      </c>
      <c r="M30" s="10">
        <v>0.12438657407407407</v>
      </c>
      <c r="N30" s="10">
        <v>0.26694444444444443</v>
      </c>
      <c r="O30" s="10">
        <v>0.0728125</v>
      </c>
    </row>
    <row r="31" spans="4:15" ht="12.75">
      <c r="D31" s="2"/>
      <c r="G31" s="2"/>
      <c r="J31">
        <v>69</v>
      </c>
      <c r="K31" s="10">
        <v>0.023680555555555555</v>
      </c>
      <c r="L31" s="10">
        <v>0.06037037037037037</v>
      </c>
      <c r="M31" s="10">
        <v>0.12532407407407406</v>
      </c>
      <c r="N31" s="10">
        <v>0.26894675925925926</v>
      </c>
      <c r="O31" s="10">
        <v>0.07336111111111111</v>
      </c>
    </row>
    <row r="32" spans="4:15" ht="12.75">
      <c r="D32" s="2"/>
      <c r="G32" s="2"/>
      <c r="J32">
        <v>70</v>
      </c>
      <c r="K32" s="10">
        <v>0.023865740740740743</v>
      </c>
      <c r="L32" s="10">
        <v>0.060821759259259256</v>
      </c>
      <c r="M32" s="10">
        <v>0.12626157407407407</v>
      </c>
      <c r="N32" s="10">
        <v>0.27096064814814813</v>
      </c>
      <c r="O32" s="10">
        <v>0.07390972222222222</v>
      </c>
    </row>
    <row r="33" spans="4:15" ht="12.75">
      <c r="D33" s="2"/>
      <c r="G33" s="2"/>
      <c r="J33">
        <v>71</v>
      </c>
      <c r="K33" s="10">
        <v>0.024050925925925924</v>
      </c>
      <c r="L33" s="10">
        <v>0.06127314814814815</v>
      </c>
      <c r="M33" s="10">
        <v>0.12721064814814814</v>
      </c>
      <c r="N33" s="10">
        <v>0.2729976851851852</v>
      </c>
      <c r="O33" s="10">
        <v>0.07446064814814815</v>
      </c>
    </row>
    <row r="34" spans="4:15" ht="12.75">
      <c r="D34" s="2"/>
      <c r="G34" s="2"/>
      <c r="J34">
        <v>72</v>
      </c>
      <c r="K34" s="10">
        <v>0.02424768518518518</v>
      </c>
      <c r="L34" s="10">
        <v>0.06173611111111111</v>
      </c>
      <c r="M34" s="10">
        <v>0.12815972222222222</v>
      </c>
      <c r="N34" s="10">
        <v>0.2750462962962963</v>
      </c>
      <c r="O34" s="10">
        <v>0.07502083333333333</v>
      </c>
    </row>
    <row r="35" spans="4:15" ht="12.75">
      <c r="D35" s="2"/>
      <c r="G35" s="2"/>
      <c r="J35">
        <v>73</v>
      </c>
      <c r="K35" s="10">
        <v>0.024444444444444446</v>
      </c>
      <c r="L35" s="10">
        <v>0.06219907407407407</v>
      </c>
      <c r="M35" s="10">
        <v>0.12912037037037036</v>
      </c>
      <c r="N35" s="10">
        <v>0.2770949074074074</v>
      </c>
      <c r="O35" s="10">
        <v>0.07558333333333334</v>
      </c>
    </row>
    <row r="36" spans="4:15" ht="12.75">
      <c r="D36" s="2"/>
      <c r="G36" s="2"/>
      <c r="J36">
        <v>74</v>
      </c>
      <c r="K36" s="10">
        <v>0.024641203703703703</v>
      </c>
      <c r="L36" s="10">
        <v>0.06266203703703704</v>
      </c>
      <c r="M36" s="10">
        <v>0.1300925925925926</v>
      </c>
      <c r="N36" s="10">
        <v>0.2791666666666667</v>
      </c>
      <c r="O36" s="10">
        <v>0.07614814814814816</v>
      </c>
    </row>
    <row r="37" spans="4:15" ht="12.75">
      <c r="D37" s="2"/>
      <c r="G37" s="2"/>
      <c r="J37">
        <v>75</v>
      </c>
      <c r="K37" s="10">
        <v>0.024837962962962964</v>
      </c>
      <c r="L37" s="10">
        <v>0.06313657407407408</v>
      </c>
      <c r="M37" s="10">
        <v>0.13106481481481483</v>
      </c>
      <c r="N37" s="10">
        <v>0.28127314814814813</v>
      </c>
      <c r="O37" s="10">
        <v>0.07672222222222223</v>
      </c>
    </row>
    <row r="38" spans="4:15" ht="12.75">
      <c r="D38" s="2"/>
      <c r="G38" s="2"/>
      <c r="J38">
        <v>76</v>
      </c>
      <c r="K38" s="10">
        <v>0.025034722222222222</v>
      </c>
      <c r="L38" s="10">
        <v>0.06361111111111112</v>
      </c>
      <c r="M38" s="10">
        <v>0.1320486111111111</v>
      </c>
      <c r="N38" s="10">
        <v>0.2833912037037037</v>
      </c>
      <c r="O38" s="10">
        <v>0.07729861111111111</v>
      </c>
    </row>
    <row r="39" spans="4:15" ht="12.75">
      <c r="D39" s="2"/>
      <c r="G39" s="2"/>
      <c r="J39">
        <v>77</v>
      </c>
      <c r="K39" s="10">
        <v>0.025231481481481483</v>
      </c>
      <c r="L39" s="10">
        <v>0.06408564814814814</v>
      </c>
      <c r="M39" s="10">
        <v>0.13304398148148147</v>
      </c>
      <c r="N39" s="10">
        <v>0.2854976851851852</v>
      </c>
      <c r="O39" s="10">
        <v>0.0778773148148148</v>
      </c>
    </row>
    <row r="40" spans="4:15" ht="12.75">
      <c r="D40" s="2"/>
      <c r="G40" s="2"/>
      <c r="J40">
        <v>78</v>
      </c>
      <c r="K40" s="10">
        <v>0.02542824074074074</v>
      </c>
      <c r="L40" s="10">
        <v>0.06457175925925926</v>
      </c>
      <c r="M40" s="10">
        <v>0.13403935185185187</v>
      </c>
      <c r="N40" s="10">
        <v>0.287662037037037</v>
      </c>
      <c r="O40" s="10">
        <v>0.07846527777777779</v>
      </c>
    </row>
    <row r="41" spans="4:15" ht="12.75">
      <c r="D41" s="2"/>
      <c r="G41" s="2"/>
      <c r="J41">
        <v>79</v>
      </c>
      <c r="K41" s="10">
        <v>0.025625</v>
      </c>
      <c r="L41" s="10">
        <v>0.06505787037037036</v>
      </c>
      <c r="M41" s="10">
        <v>0.1350462962962963</v>
      </c>
      <c r="N41" s="10">
        <v>0.2898263888888889</v>
      </c>
      <c r="O41" s="10">
        <v>0.07905555555555555</v>
      </c>
    </row>
    <row r="42" spans="1:15" ht="12.75">
      <c r="A42" s="1"/>
      <c r="D42" s="2"/>
      <c r="G42" s="2"/>
      <c r="J42">
        <v>80</v>
      </c>
      <c r="K42" s="10">
        <v>0.025833333333333333</v>
      </c>
      <c r="L42" s="10">
        <v>0.06554398148148148</v>
      </c>
      <c r="M42" s="10">
        <v>0.13628472222222224</v>
      </c>
      <c r="N42" s="10">
        <v>0.2920486111111111</v>
      </c>
      <c r="O42" s="10">
        <v>0.07969212962962963</v>
      </c>
    </row>
    <row r="43" spans="4:15" ht="12.75">
      <c r="D43" s="2"/>
      <c r="G43" s="2"/>
      <c r="J43">
        <v>81</v>
      </c>
      <c r="K43" s="10">
        <v>0.026041666666666668</v>
      </c>
      <c r="L43" s="10">
        <v>0.06603009259259258</v>
      </c>
      <c r="M43" s="10">
        <v>0.13730324074074074</v>
      </c>
      <c r="N43" s="10">
        <v>0.2942708333333333</v>
      </c>
      <c r="O43" s="10">
        <v>0.08028472222222222</v>
      </c>
    </row>
    <row r="44" spans="4:15" ht="12.75">
      <c r="D44" s="2"/>
      <c r="G44" s="2"/>
      <c r="J44">
        <v>82</v>
      </c>
      <c r="K44" s="10">
        <v>0.02625</v>
      </c>
      <c r="L44" s="10">
        <v>0.06652777777777778</v>
      </c>
      <c r="M44" s="10">
        <v>0.13832175925925927</v>
      </c>
      <c r="N44" s="10">
        <v>0.2965509259259259</v>
      </c>
      <c r="O44" s="10">
        <v>0.08088657407407408</v>
      </c>
    </row>
    <row r="45" spans="4:15" ht="12.75">
      <c r="D45" s="2"/>
      <c r="G45" s="2"/>
      <c r="J45">
        <v>83</v>
      </c>
      <c r="K45" s="10">
        <v>0.026458333333333334</v>
      </c>
      <c r="L45" s="10">
        <v>0.06702546296296297</v>
      </c>
      <c r="M45" s="10">
        <v>0.13935185185185187</v>
      </c>
      <c r="N45" s="10">
        <v>0.2988310185185185</v>
      </c>
      <c r="O45" s="10">
        <v>0.08149074074074075</v>
      </c>
    </row>
    <row r="46" spans="4:15" ht="12.75">
      <c r="D46" s="2"/>
      <c r="G46" s="2"/>
      <c r="J46">
        <v>84</v>
      </c>
      <c r="K46" s="10">
        <v>0.02670138888888889</v>
      </c>
      <c r="L46" s="10">
        <v>0.06753472222222222</v>
      </c>
      <c r="M46" s="10">
        <v>0.14038194444444443</v>
      </c>
      <c r="N46" s="10">
        <v>0.30119212962962966</v>
      </c>
      <c r="O46" s="10">
        <v>0.08210416666666666</v>
      </c>
    </row>
    <row r="47" spans="4:15" ht="12.75">
      <c r="D47" s="2"/>
      <c r="G47" s="2"/>
      <c r="J47">
        <v>85</v>
      </c>
      <c r="K47" s="10">
        <v>0.026921296296296294</v>
      </c>
      <c r="L47" s="10">
        <v>0.06804398148148148</v>
      </c>
      <c r="M47" s="10">
        <v>0.1414236111111111</v>
      </c>
      <c r="N47" s="10">
        <v>0.30355324074074075</v>
      </c>
      <c r="O47" s="10">
        <v>0.08271990740740741</v>
      </c>
    </row>
    <row r="48" spans="4:7" ht="12.75">
      <c r="D48" s="2"/>
      <c r="G48" s="2"/>
    </row>
    <row r="49" spans="1:7" ht="12.75">
      <c r="A49" s="1"/>
      <c r="D49" s="2"/>
      <c r="G49" s="2"/>
    </row>
    <row r="50" spans="4:7" ht="12.75">
      <c r="D50" s="2"/>
      <c r="G50" s="2"/>
    </row>
    <row r="51" spans="4:7" ht="12.75">
      <c r="D51" s="2"/>
      <c r="G51" s="2"/>
    </row>
    <row r="52" spans="4:7" ht="12.75">
      <c r="D52" s="2"/>
      <c r="G52" s="2"/>
    </row>
    <row r="53" spans="1:7" ht="12.75">
      <c r="A53" s="1"/>
      <c r="D53" s="2"/>
      <c r="G53" s="2"/>
    </row>
    <row r="54" spans="4:7" ht="12.75">
      <c r="D54" s="2"/>
      <c r="G54" s="2"/>
    </row>
    <row r="55" spans="4:7" ht="12.75">
      <c r="D55" s="2"/>
      <c r="G55" s="2"/>
    </row>
    <row r="56" spans="4:7" ht="12.75">
      <c r="D56" s="2"/>
      <c r="G56" s="2"/>
    </row>
    <row r="57" spans="4:7" ht="12.75">
      <c r="D57" s="2"/>
      <c r="G57" s="2"/>
    </row>
    <row r="58" spans="4:7" ht="12.75">
      <c r="D58" s="2"/>
      <c r="G58" s="2"/>
    </row>
    <row r="59" spans="4:7" ht="12.75">
      <c r="D59" s="2"/>
      <c r="G59" s="2"/>
    </row>
    <row r="60" spans="4:7" ht="12.75">
      <c r="D60" s="2"/>
      <c r="G60" s="2"/>
    </row>
    <row r="61" spans="4:7" ht="12.75">
      <c r="D61" s="2"/>
      <c r="G61" s="2"/>
    </row>
    <row r="62" spans="4:7" ht="12.75">
      <c r="D62" s="2"/>
      <c r="G62" s="2"/>
    </row>
    <row r="63" spans="1:7" ht="12.75">
      <c r="A63" s="1"/>
      <c r="D63" s="2"/>
      <c r="G63" s="2"/>
    </row>
    <row r="64" spans="4:7" ht="12.75">
      <c r="D64" s="2"/>
      <c r="G64" s="2"/>
    </row>
    <row r="65" spans="4:7" ht="12.75">
      <c r="D65" s="2"/>
      <c r="G65" s="2"/>
    </row>
    <row r="66" spans="4:7" ht="12.75">
      <c r="D66" s="2"/>
      <c r="G66" s="2"/>
    </row>
    <row r="67" spans="4:7" ht="12.75">
      <c r="D67" s="2"/>
      <c r="G67" s="2"/>
    </row>
    <row r="68" spans="4:7" ht="12.75">
      <c r="D68" s="2"/>
      <c r="G68" s="2"/>
    </row>
    <row r="69" spans="1:7" ht="12.75">
      <c r="A69" s="1"/>
      <c r="D69" s="2"/>
      <c r="G69" s="2"/>
    </row>
    <row r="70" spans="1:7" ht="12.75">
      <c r="A70" s="1"/>
      <c r="D70" s="2"/>
      <c r="G70" s="2"/>
    </row>
    <row r="71" spans="4:7" ht="12.75">
      <c r="D71" s="2"/>
      <c r="G71" s="2"/>
    </row>
    <row r="72" spans="1:7" ht="12.75">
      <c r="A72" s="1"/>
      <c r="D72" s="2"/>
      <c r="G72" s="2"/>
    </row>
    <row r="73" spans="4:7" ht="12.75">
      <c r="D73" s="2"/>
      <c r="G73" s="2"/>
    </row>
    <row r="74" spans="4:7" ht="12.75">
      <c r="D74" s="2"/>
      <c r="G74" s="2"/>
    </row>
    <row r="75" spans="4:7" ht="12.75">
      <c r="D75" s="2"/>
      <c r="G75" s="2"/>
    </row>
    <row r="76" spans="4:7" ht="12.75">
      <c r="D76" s="2"/>
      <c r="G76" s="2"/>
    </row>
    <row r="77" spans="4:7" ht="12.75">
      <c r="D77" s="2"/>
      <c r="G77" s="2"/>
    </row>
    <row r="78" spans="4:7" ht="12.75">
      <c r="D78" s="2"/>
      <c r="G78" s="2"/>
    </row>
    <row r="79" spans="4:7" ht="12.75">
      <c r="D79" s="2"/>
      <c r="G79" s="2"/>
    </row>
    <row r="80" spans="4:7" ht="12.75">
      <c r="D80" s="2"/>
      <c r="G80" s="2"/>
    </row>
    <row r="81" spans="4:7" ht="12.75">
      <c r="D81" s="2"/>
      <c r="G81" s="2"/>
    </row>
    <row r="82" spans="4:7" ht="12.75">
      <c r="D82" s="2"/>
      <c r="G82" s="2"/>
    </row>
    <row r="83" spans="4:7" ht="12.75">
      <c r="D83" s="2"/>
      <c r="G83" s="2"/>
    </row>
    <row r="84" spans="4:7" ht="12.75">
      <c r="D84" s="2"/>
      <c r="G84" s="2"/>
    </row>
    <row r="85" spans="4:7" ht="12.75">
      <c r="D85" s="2"/>
      <c r="G85" s="2"/>
    </row>
    <row r="86" spans="4:7" ht="12.75">
      <c r="D86" s="2"/>
      <c r="G86" s="2"/>
    </row>
    <row r="87" spans="4:7" ht="12.75">
      <c r="D87" s="2"/>
      <c r="G87" s="2"/>
    </row>
    <row r="88" spans="4:7" ht="12.75">
      <c r="D88" s="2"/>
      <c r="G88" s="2"/>
    </row>
    <row r="89" spans="4:7" ht="12.75">
      <c r="D89" s="2"/>
      <c r="G89" s="2"/>
    </row>
    <row r="90" spans="4:7" ht="12.75">
      <c r="D90" s="2"/>
      <c r="G90" s="2"/>
    </row>
    <row r="91" spans="4:7" ht="12.75">
      <c r="D91" s="2"/>
      <c r="G91" s="2"/>
    </row>
    <row r="92" spans="4:7" ht="12.75">
      <c r="D92" s="2"/>
      <c r="G92" s="2"/>
    </row>
    <row r="93" spans="4:7" ht="12.75">
      <c r="D93" s="2"/>
      <c r="G93" s="2"/>
    </row>
    <row r="94" spans="4:7" ht="12.75">
      <c r="D94" s="2"/>
      <c r="G94" s="2"/>
    </row>
    <row r="95" spans="4:7" ht="12.75">
      <c r="D95" s="2"/>
      <c r="G95" s="2"/>
    </row>
    <row r="96" spans="4:7" ht="12.75">
      <c r="D96" s="2"/>
      <c r="G96" s="2"/>
    </row>
    <row r="97" spans="4:7" ht="12.75">
      <c r="D97" s="2"/>
      <c r="G9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MacMillan</dc:creator>
  <cp:keywords/>
  <dc:description/>
  <cp:lastModifiedBy>M Gray</cp:lastModifiedBy>
  <cp:lastPrinted>2004-05-30T19:39:16Z</cp:lastPrinted>
  <dcterms:created xsi:type="dcterms:W3CDTF">2002-08-20T21:27:54Z</dcterms:created>
  <dcterms:modified xsi:type="dcterms:W3CDTF">2004-05-30T19:40:34Z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